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6" l="1"/>
  <c r="AB88" i="63"/>
  <c r="AB84"/>
  <c r="AB80"/>
  <c r="AB68"/>
  <c r="AB60"/>
  <c r="AB52"/>
  <c r="AB20"/>
  <c r="AB97" i="62"/>
  <c r="AB85"/>
  <c r="AB73"/>
  <c r="AB65"/>
  <c r="AB53"/>
  <c r="AB49"/>
  <c r="AB29"/>
  <c r="AB60"/>
  <c r="AB92" i="61"/>
  <c r="AB84"/>
  <c r="AB72"/>
  <c r="AB68"/>
  <c r="AB60"/>
  <c r="AB28"/>
  <c r="AB4"/>
  <c r="AB89"/>
  <c r="AB81"/>
  <c r="AB77"/>
  <c r="AB73"/>
  <c r="AA6" i="63"/>
  <c r="AA97" i="62"/>
  <c r="AA83"/>
  <c r="AA81"/>
  <c r="AA49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7" i="63" l="1"/>
  <c r="C99" i="56"/>
  <c r="F16"/>
  <c r="C99" i="55"/>
  <c r="F2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32"/>
  <c r="O32"/>
  <c r="V40"/>
  <c r="V24"/>
  <c r="V87"/>
  <c r="V98"/>
  <c r="O98"/>
  <c r="V10" i="56"/>
  <c r="O10"/>
  <c r="V24"/>
  <c r="V40"/>
  <c r="V42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N60"/>
  <c r="O60" s="1"/>
  <c r="F61"/>
  <c r="O64"/>
  <c r="O72"/>
  <c r="O92"/>
  <c r="O13" i="56"/>
  <c r="O45"/>
  <c r="O65"/>
  <c r="V3" i="55"/>
  <c r="V62"/>
  <c r="V66"/>
  <c r="O66"/>
  <c r="V74"/>
  <c r="O74"/>
  <c r="V82"/>
  <c r="V94"/>
  <c r="O94"/>
  <c r="V6" i="56"/>
  <c r="O15"/>
  <c r="V22"/>
  <c r="V36"/>
  <c r="V38"/>
  <c r="O47"/>
  <c r="V52"/>
  <c r="V54"/>
  <c r="O54"/>
  <c r="V62"/>
  <c r="V78"/>
  <c r="O78"/>
  <c r="V86"/>
  <c r="V94"/>
  <c r="O4" i="57"/>
  <c r="V68"/>
  <c r="V12" i="55"/>
  <c r="V28"/>
  <c r="V44"/>
  <c r="V60"/>
  <c r="V11" i="56"/>
  <c r="V18"/>
  <c r="O18"/>
  <c r="V27"/>
  <c r="O32"/>
  <c r="V32"/>
  <c r="V34"/>
  <c r="O34"/>
  <c r="V48"/>
  <c r="V50"/>
  <c r="O50"/>
  <c r="B99" i="55"/>
  <c r="F3"/>
  <c r="K99"/>
  <c r="F5"/>
  <c r="N20"/>
  <c r="O20" s="1"/>
  <c r="F21"/>
  <c r="G34"/>
  <c r="N36"/>
  <c r="O36" s="1"/>
  <c r="F37"/>
  <c r="N52"/>
  <c r="O52" s="1"/>
  <c r="F53"/>
  <c r="O68"/>
  <c r="O76"/>
  <c r="O84"/>
  <c r="O5" i="56"/>
  <c r="O37"/>
  <c r="O53"/>
  <c r="O61"/>
  <c r="O69"/>
  <c r="O77"/>
  <c r="O93"/>
  <c r="V78" i="55"/>
  <c r="O78"/>
  <c r="V86"/>
  <c r="O86"/>
  <c r="O7" i="56"/>
  <c r="O23"/>
  <c r="V28"/>
  <c r="V30"/>
  <c r="O30"/>
  <c r="V39"/>
  <c r="V44"/>
  <c r="V46"/>
  <c r="O46"/>
  <c r="V58"/>
  <c r="V74"/>
  <c r="V82"/>
  <c r="V90"/>
  <c r="V98"/>
  <c r="J99" i="55"/>
  <c r="G6"/>
  <c r="N24"/>
  <c r="O24" s="1"/>
  <c r="N40"/>
  <c r="O40" s="1"/>
  <c r="N56"/>
  <c r="O56" s="1"/>
  <c r="O96"/>
  <c r="V38" i="58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V50"/>
  <c r="O53"/>
  <c r="V66"/>
  <c r="O66"/>
  <c r="V98"/>
  <c r="V64" i="55"/>
  <c r="V68"/>
  <c r="V72"/>
  <c r="V76"/>
  <c r="V84"/>
  <c r="V88"/>
  <c r="V92"/>
  <c r="V96"/>
  <c r="F3" i="56"/>
  <c r="F99" s="1"/>
  <c r="V5"/>
  <c r="V9"/>
  <c r="V13"/>
  <c r="V17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3" i="58"/>
  <c r="V49"/>
  <c r="V97"/>
  <c r="N3" i="56"/>
  <c r="N90" i="57"/>
  <c r="F91"/>
  <c r="K99" i="58"/>
  <c r="U99"/>
  <c r="F9"/>
  <c r="F17"/>
  <c r="V26"/>
  <c r="O29"/>
  <c r="O45"/>
  <c r="V58"/>
  <c r="V61"/>
  <c r="V74"/>
  <c r="O74"/>
  <c r="V90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44" i="57"/>
  <c r="O22" i="58"/>
  <c r="O6"/>
  <c r="G91"/>
  <c r="G75"/>
  <c r="V75" s="1"/>
  <c r="G59"/>
  <c r="G27"/>
  <c r="O27" s="1"/>
  <c r="G11"/>
  <c r="V11" s="1"/>
  <c r="G58" i="55"/>
  <c r="O58" s="1"/>
  <c r="O71"/>
  <c r="O3"/>
  <c r="O70" i="56"/>
  <c r="O66"/>
  <c r="O62"/>
  <c r="O26"/>
  <c r="O95"/>
  <c r="O87" i="55"/>
  <c r="O35" i="56"/>
  <c r="O42"/>
  <c r="V26"/>
  <c r="O6"/>
  <c r="O82" i="55"/>
  <c r="G70"/>
  <c r="O27"/>
  <c r="G17"/>
  <c r="O90"/>
  <c r="O11"/>
  <c r="O74" i="56"/>
  <c r="V70"/>
  <c r="V66"/>
  <c r="O51"/>
  <c r="O38"/>
  <c r="O22"/>
  <c r="O89"/>
  <c r="O85"/>
  <c r="O58"/>
  <c r="O57"/>
  <c r="V49"/>
  <c r="O29"/>
  <c r="O25"/>
  <c r="V21"/>
  <c r="O14"/>
  <c r="G80" i="55"/>
  <c r="G19"/>
  <c r="V16"/>
  <c r="E99"/>
  <c r="O4"/>
  <c r="V51"/>
  <c r="O9"/>
  <c r="O57" i="58"/>
  <c r="O65"/>
  <c r="G6" i="57"/>
  <c r="O6" s="1"/>
  <c r="O75" i="58"/>
  <c r="G43"/>
  <c r="V43" s="1"/>
  <c r="O25"/>
  <c r="E99"/>
  <c r="O81"/>
  <c r="O41"/>
  <c r="V27"/>
  <c r="O17"/>
  <c r="G90" i="57"/>
  <c r="V90" s="1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11" i="58" l="1"/>
  <c r="V6" i="57"/>
  <c r="O59" i="58"/>
  <c r="V59"/>
  <c r="V91"/>
  <c r="O91"/>
  <c r="O61" i="57"/>
  <c r="O70" i="55"/>
  <c r="V70"/>
  <c r="O17"/>
  <c r="V17"/>
  <c r="O8" i="56"/>
  <c r="O4"/>
  <c r="V80" i="55"/>
  <c r="O80"/>
  <c r="V19"/>
  <c r="O19"/>
  <c r="O90" i="57"/>
  <c r="V13"/>
  <c r="O5"/>
  <c r="O43" i="58"/>
  <c r="O9" i="57"/>
  <c r="O7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I6" i="78"/>
  <c r="J44"/>
  <c r="Q59"/>
  <c r="G68"/>
  <c r="L3"/>
  <c r="I37"/>
  <c r="J76"/>
  <c r="K9"/>
  <c r="O96"/>
  <c r="P60"/>
  <c r="J96"/>
  <c r="Q35"/>
  <c r="I26"/>
  <c r="N15"/>
  <c r="K17"/>
  <c r="H60"/>
  <c r="K91"/>
  <c r="J90"/>
  <c r="L46"/>
  <c r="J36"/>
  <c r="L68"/>
  <c r="Q68"/>
  <c r="N38"/>
  <c r="L96"/>
  <c r="O17"/>
  <c r="P80"/>
  <c r="L28"/>
  <c r="I34"/>
  <c r="Q97"/>
  <c r="J32"/>
  <c r="K79"/>
  <c r="L90"/>
  <c r="P8"/>
  <c r="B20"/>
  <c r="B85"/>
  <c r="K43"/>
  <c r="J27"/>
  <c r="B93"/>
  <c r="I76"/>
  <c r="J58"/>
  <c r="Q62"/>
  <c r="B75"/>
  <c r="O79"/>
  <c r="O80"/>
  <c r="N93"/>
  <c r="N35"/>
  <c r="K44"/>
  <c r="Q9"/>
  <c r="J23"/>
  <c r="O10"/>
  <c r="B41"/>
  <c r="H73"/>
  <c r="K31"/>
  <c r="P74"/>
  <c r="Q41"/>
  <c r="L6"/>
  <c r="L84"/>
  <c r="B57"/>
  <c r="K34"/>
  <c r="Q51"/>
  <c r="O74"/>
  <c r="H11"/>
  <c r="I43"/>
  <c r="J18"/>
  <c r="H29"/>
  <c r="O55"/>
  <c r="H87"/>
  <c r="Q31"/>
  <c r="O14"/>
  <c r="B89"/>
  <c r="O47"/>
  <c r="Q30"/>
  <c r="P86"/>
  <c r="I53"/>
  <c r="Q29"/>
  <c r="P69"/>
  <c r="N3"/>
  <c r="K33"/>
  <c r="N7"/>
  <c r="B80"/>
  <c r="L14"/>
  <c r="I51"/>
  <c r="O39"/>
  <c r="H56"/>
  <c r="Q93"/>
  <c r="I48"/>
  <c r="K87"/>
  <c r="P81"/>
  <c r="J41"/>
  <c r="L91"/>
  <c r="B9"/>
  <c r="K96"/>
  <c r="N39"/>
  <c r="Q15"/>
  <c r="J42"/>
  <c r="B24"/>
  <c r="J49"/>
  <c r="L45"/>
  <c r="G51"/>
  <c r="I9"/>
  <c r="N23"/>
  <c r="B28"/>
  <c r="B30"/>
  <c r="K70"/>
  <c r="H90"/>
  <c r="J62"/>
  <c r="Q69"/>
  <c r="G5"/>
  <c r="P17"/>
  <c r="G97"/>
  <c r="O54"/>
  <c r="Q89"/>
  <c r="N16"/>
  <c r="J26"/>
  <c r="K63"/>
  <c r="P87"/>
  <c r="B31"/>
  <c r="Q57"/>
  <c r="O75"/>
  <c r="N84"/>
  <c r="O78"/>
  <c r="L11"/>
  <c r="J77"/>
  <c r="B83"/>
  <c r="H18"/>
  <c r="G65"/>
  <c r="Q26"/>
  <c r="O69"/>
  <c r="P94"/>
  <c r="G98"/>
  <c r="G88"/>
  <c r="O36"/>
  <c r="O34"/>
  <c r="L65"/>
  <c r="J88"/>
  <c r="G86"/>
  <c r="G18"/>
  <c r="G2"/>
  <c r="Q24"/>
  <c r="K98"/>
  <c r="G96"/>
  <c r="L27"/>
  <c r="H30"/>
  <c r="J29"/>
  <c r="H92"/>
  <c r="I42"/>
  <c r="N59"/>
  <c r="J80"/>
  <c r="Q45"/>
  <c r="K68"/>
  <c r="N33"/>
  <c r="Q92"/>
  <c r="Q3"/>
  <c r="L30"/>
  <c r="I56"/>
  <c r="J93"/>
  <c r="L74"/>
  <c r="P55"/>
  <c r="I22"/>
  <c r="O84"/>
  <c r="H52"/>
  <c r="H64"/>
  <c r="J97"/>
  <c r="G20"/>
  <c r="H93"/>
  <c r="B98"/>
  <c r="I29"/>
  <c r="P31"/>
  <c r="N4"/>
  <c r="G77"/>
  <c r="H25"/>
  <c r="K69"/>
  <c r="Q6"/>
  <c r="K67"/>
  <c r="H20"/>
  <c r="K58"/>
  <c r="Q25"/>
  <c r="Q5"/>
  <c r="G52"/>
  <c r="O33"/>
  <c r="G76"/>
  <c r="P57"/>
  <c r="G57"/>
  <c r="G70"/>
  <c r="L10"/>
  <c r="J59"/>
  <c r="Q10"/>
  <c r="Q79"/>
  <c r="B54"/>
  <c r="Q21"/>
  <c r="G74"/>
  <c r="G83"/>
  <c r="K25"/>
  <c r="K52"/>
  <c r="G90"/>
  <c r="B91"/>
  <c r="B2"/>
  <c r="J50"/>
  <c r="G56"/>
  <c r="L94"/>
  <c r="H54"/>
  <c r="K36"/>
  <c r="B62"/>
  <c r="H77"/>
  <c r="N30"/>
  <c r="K97"/>
  <c r="H71"/>
  <c r="K30"/>
  <c r="L56"/>
  <c r="L80"/>
  <c r="Q72"/>
  <c r="N81"/>
  <c r="B16"/>
  <c r="P59"/>
  <c r="H55"/>
  <c r="G6"/>
  <c r="Q84"/>
  <c r="L16"/>
  <c r="G43"/>
  <c r="G41"/>
  <c r="P6"/>
  <c r="J51"/>
  <c r="J86"/>
  <c r="I74"/>
  <c r="G45"/>
  <c r="G16"/>
  <c r="G29"/>
  <c r="H16"/>
  <c r="Q18"/>
  <c r="Q81"/>
  <c r="H23"/>
  <c r="O56"/>
  <c r="Q54"/>
  <c r="I59"/>
  <c r="P15"/>
  <c r="O31"/>
  <c r="G22"/>
  <c r="Q98"/>
  <c r="G58"/>
  <c r="H45"/>
  <c r="K94"/>
  <c r="L89"/>
  <c r="G60"/>
  <c r="P64"/>
  <c r="B37"/>
  <c r="K37"/>
  <c r="Q65"/>
  <c r="B8"/>
  <c r="H63"/>
  <c r="L67"/>
  <c r="J87"/>
  <c r="J78"/>
  <c r="L95"/>
  <c r="N51"/>
  <c r="J24"/>
  <c r="B46"/>
  <c r="G39"/>
  <c r="Q96"/>
  <c r="L35"/>
  <c r="I10"/>
  <c r="P10"/>
  <c r="O73"/>
  <c r="P26"/>
  <c r="G21"/>
  <c r="O40"/>
  <c r="K72"/>
  <c r="P4"/>
  <c r="H36"/>
  <c r="Q43"/>
  <c r="J65"/>
  <c r="H79"/>
  <c r="B38"/>
  <c r="I96"/>
  <c r="K49"/>
  <c r="N61"/>
  <c r="P93"/>
  <c r="H21"/>
  <c r="N65"/>
  <c r="G31"/>
  <c r="P90"/>
  <c r="Q22"/>
  <c r="P71"/>
  <c r="B29"/>
  <c r="P98"/>
  <c r="H75"/>
  <c r="I78"/>
  <c r="N94"/>
  <c r="B5"/>
  <c r="B60"/>
  <c r="K19"/>
  <c r="I57"/>
  <c r="B92"/>
  <c r="K85"/>
  <c r="O41"/>
  <c r="I36"/>
  <c r="I19"/>
  <c r="B43"/>
  <c r="O64"/>
  <c r="B87"/>
  <c r="L42"/>
  <c r="J43"/>
  <c r="B25"/>
  <c r="H15"/>
  <c r="K88"/>
  <c r="N48"/>
  <c r="J22"/>
  <c r="O46"/>
  <c r="I16"/>
  <c r="L98"/>
  <c r="O98"/>
  <c r="N64"/>
  <c r="G50"/>
  <c r="H95"/>
  <c r="K15"/>
  <c r="B86"/>
  <c r="K59"/>
  <c r="H22"/>
  <c r="J5"/>
  <c r="L66"/>
  <c r="B71"/>
  <c r="L52"/>
  <c r="I8"/>
  <c r="G91"/>
  <c r="H46"/>
  <c r="B63"/>
  <c r="J63"/>
  <c r="I32"/>
  <c r="G94"/>
  <c r="H91"/>
  <c r="H34"/>
  <c r="P84"/>
  <c r="K22"/>
  <c r="N96"/>
  <c r="P48"/>
  <c r="N6"/>
  <c r="L47"/>
  <c r="H58"/>
  <c r="J45"/>
  <c r="Q39"/>
  <c r="B15"/>
  <c r="N79"/>
  <c r="L19"/>
  <c r="J19"/>
  <c r="G11"/>
  <c r="Q75"/>
  <c r="H10"/>
  <c r="I25"/>
  <c r="K90"/>
  <c r="K4"/>
  <c r="G89"/>
  <c r="P75"/>
  <c r="O9"/>
  <c r="K55"/>
  <c r="I31"/>
  <c r="B73"/>
  <c r="O25"/>
  <c r="G32"/>
  <c r="J71"/>
  <c r="Q42"/>
  <c r="Q37"/>
  <c r="I72"/>
  <c r="H97"/>
  <c r="N32"/>
  <c r="I54"/>
  <c r="I73"/>
  <c r="H51"/>
  <c r="P41"/>
  <c r="K61"/>
  <c r="H27"/>
  <c r="B48"/>
  <c r="O20"/>
  <c r="G25"/>
  <c r="J67"/>
  <c r="N14"/>
  <c r="K38"/>
  <c r="Q95"/>
  <c r="P70"/>
  <c r="K86"/>
  <c r="I3"/>
  <c r="B22"/>
  <c r="L15"/>
  <c r="K12"/>
  <c r="N55"/>
  <c r="I38"/>
  <c r="K10"/>
  <c r="J21"/>
  <c r="G17"/>
  <c r="G36"/>
  <c r="L85"/>
  <c r="O60"/>
  <c r="H39"/>
  <c r="K46"/>
  <c r="O52"/>
  <c r="Q27"/>
  <c r="N91"/>
  <c r="N63"/>
  <c r="N25"/>
  <c r="L83"/>
  <c r="L59"/>
  <c r="N72"/>
  <c r="K20"/>
  <c r="Q7"/>
  <c r="Q40"/>
  <c r="H49"/>
  <c r="P12"/>
  <c r="L31"/>
  <c r="G33"/>
  <c r="P39"/>
  <c r="O27"/>
  <c r="B34"/>
  <c r="N68"/>
  <c r="O44"/>
  <c r="B36"/>
  <c r="O90"/>
  <c r="H88"/>
  <c r="O3"/>
  <c r="Q47"/>
  <c r="K62"/>
  <c r="P34"/>
  <c r="N12"/>
  <c r="O58"/>
  <c r="J10"/>
  <c r="I17"/>
  <c r="Q8"/>
  <c r="O83"/>
  <c r="P45"/>
  <c r="B44"/>
  <c r="H4"/>
  <c r="J75"/>
  <c r="I83"/>
  <c r="K76"/>
  <c r="K26"/>
  <c r="P33"/>
  <c r="I7"/>
  <c r="G27"/>
  <c r="K65"/>
  <c r="L75"/>
  <c r="G48"/>
  <c r="P63"/>
  <c r="G78"/>
  <c r="B76"/>
  <c r="I20"/>
  <c r="G8"/>
  <c r="N26"/>
  <c r="I21"/>
  <c r="H43"/>
  <c r="G26"/>
  <c r="K29"/>
  <c r="L23"/>
  <c r="I27"/>
  <c r="P21"/>
  <c r="G87"/>
  <c r="P20"/>
  <c r="Q71"/>
  <c r="I5"/>
  <c r="L86"/>
  <c r="Q34"/>
  <c r="N87"/>
  <c r="O62"/>
  <c r="J35"/>
  <c r="G81"/>
  <c r="J33"/>
  <c r="O11"/>
  <c r="G15"/>
  <c r="K83"/>
  <c r="N75"/>
  <c r="H19"/>
  <c r="N82"/>
  <c r="P11"/>
  <c r="L41"/>
  <c r="O29"/>
  <c r="K13"/>
  <c r="P19"/>
  <c r="O94"/>
  <c r="O61"/>
  <c r="G66"/>
  <c r="K41"/>
  <c r="N36"/>
  <c r="N9"/>
  <c r="G7"/>
  <c r="J64"/>
  <c r="H24"/>
  <c r="G54"/>
  <c r="Q36"/>
  <c r="L43"/>
  <c r="B47"/>
  <c r="O16"/>
  <c r="P97"/>
  <c r="N78"/>
  <c r="P67"/>
  <c r="J84"/>
  <c r="J46"/>
  <c r="Q85"/>
  <c r="I46"/>
  <c r="I4"/>
  <c r="O68"/>
  <c r="N50"/>
  <c r="P66"/>
  <c r="G84"/>
  <c r="N21"/>
  <c r="B33"/>
  <c r="G59"/>
  <c r="H59"/>
  <c r="L34"/>
  <c r="Q94"/>
  <c r="N69"/>
  <c r="G23"/>
  <c r="L9"/>
  <c r="H41"/>
  <c r="G30"/>
  <c r="I84"/>
  <c r="G14"/>
  <c r="J94"/>
  <c r="P68"/>
  <c r="K74"/>
  <c r="O51"/>
  <c r="P54"/>
  <c r="B35"/>
  <c r="K27"/>
  <c r="P58"/>
  <c r="I82"/>
  <c r="O70"/>
  <c r="O19"/>
  <c r="K92"/>
  <c r="K89"/>
  <c r="Q20"/>
  <c r="L64"/>
  <c r="P50"/>
  <c r="J39"/>
  <c r="L51"/>
  <c r="B56"/>
  <c r="L54"/>
  <c r="P32"/>
  <c r="O38"/>
  <c r="G49"/>
  <c r="P18"/>
  <c r="N47"/>
  <c r="Q73"/>
  <c r="N70"/>
  <c r="I87"/>
  <c r="G69"/>
  <c r="K23"/>
  <c r="I79"/>
  <c r="L12"/>
  <c r="B55"/>
  <c r="H8"/>
  <c r="P16"/>
  <c r="B84"/>
  <c r="O65"/>
  <c r="I35"/>
  <c r="O76"/>
  <c r="Q56"/>
  <c r="I12"/>
  <c r="O7"/>
  <c r="K50"/>
  <c r="K48"/>
  <c r="B52"/>
  <c r="B59"/>
  <c r="Q76"/>
  <c r="G40"/>
  <c r="N13"/>
  <c r="L78"/>
  <c r="I40"/>
  <c r="N49"/>
  <c r="K45"/>
  <c r="P78"/>
  <c r="O82"/>
  <c r="H57"/>
  <c r="I70"/>
  <c r="G92"/>
  <c r="O4"/>
  <c r="L92"/>
  <c r="J55"/>
  <c r="L37"/>
  <c r="J85"/>
  <c r="K93"/>
  <c r="L62"/>
  <c r="Q17"/>
  <c r="G61"/>
  <c r="J40"/>
  <c r="O71"/>
  <c r="G4"/>
  <c r="J8"/>
  <c r="P72"/>
  <c r="B17"/>
  <c r="K78"/>
  <c r="Q86"/>
  <c r="L69"/>
  <c r="G53"/>
  <c r="H42"/>
  <c r="I97"/>
  <c r="Q90"/>
  <c r="Q55"/>
  <c r="P79"/>
  <c r="B74"/>
  <c r="O35"/>
  <c r="J6"/>
  <c r="P42"/>
  <c r="N80"/>
  <c r="P77"/>
  <c r="B19"/>
  <c r="O91"/>
  <c r="G24"/>
  <c r="P83"/>
  <c r="I24"/>
  <c r="N77"/>
  <c r="G42"/>
  <c r="Q78"/>
  <c r="I94"/>
  <c r="H62"/>
  <c r="B6"/>
  <c r="P7"/>
  <c r="O50"/>
  <c r="O87"/>
  <c r="N45"/>
  <c r="O92"/>
  <c r="L33"/>
  <c r="G79"/>
  <c r="O43"/>
  <c r="B49"/>
  <c r="I49"/>
  <c r="L61"/>
  <c r="G62"/>
  <c r="I47"/>
  <c r="Q46"/>
  <c r="B13"/>
  <c r="P51"/>
  <c r="P95"/>
  <c r="L17"/>
  <c r="L5"/>
  <c r="K24"/>
  <c r="N97"/>
  <c r="Q32"/>
  <c r="J95"/>
  <c r="J31"/>
  <c r="Q88"/>
  <c r="O45"/>
  <c r="H31"/>
  <c r="B26"/>
  <c r="G64"/>
  <c r="Q28"/>
  <c r="H3"/>
  <c r="J89"/>
  <c r="B78"/>
  <c r="H66"/>
  <c r="N11"/>
  <c r="N42"/>
  <c r="K42"/>
  <c r="J68"/>
  <c r="I86"/>
  <c r="O59"/>
  <c r="I45"/>
  <c r="L25"/>
  <c r="O89"/>
  <c r="O23"/>
  <c r="O37"/>
  <c r="L55"/>
  <c r="J12"/>
  <c r="N29"/>
  <c r="P38"/>
  <c r="Q82"/>
  <c r="P53"/>
  <c r="H6"/>
  <c r="N56"/>
  <c r="Q14"/>
  <c r="N90"/>
  <c r="I98"/>
  <c r="B77"/>
  <c r="K60"/>
  <c r="J92"/>
  <c r="J56"/>
  <c r="K18"/>
  <c r="I13"/>
  <c r="O95"/>
  <c r="H86"/>
  <c r="Q11"/>
  <c r="B88"/>
  <c r="P46"/>
  <c r="I28"/>
  <c r="I44"/>
  <c r="J30"/>
  <c r="P65"/>
  <c r="O12"/>
  <c r="L26"/>
  <c r="K32"/>
  <c r="I33"/>
  <c r="B64"/>
  <c r="K71"/>
  <c r="N85"/>
  <c r="O13"/>
  <c r="P29"/>
  <c r="H67"/>
  <c r="P62"/>
  <c r="H28"/>
  <c r="B7"/>
  <c r="O66"/>
  <c r="O86"/>
  <c r="N58"/>
  <c r="J81"/>
  <c r="B66"/>
  <c r="H84"/>
  <c r="N83"/>
  <c r="G28"/>
  <c r="J15"/>
  <c r="P91"/>
  <c r="I81"/>
  <c r="P22"/>
  <c r="L49"/>
  <c r="Q80"/>
  <c r="H7"/>
  <c r="N86"/>
  <c r="N71"/>
  <c r="Q77"/>
  <c r="P85"/>
  <c r="N88"/>
  <c r="J4"/>
  <c r="L39"/>
  <c r="J61"/>
  <c r="H38"/>
  <c r="P82"/>
  <c r="J69"/>
  <c r="K56"/>
  <c r="B23"/>
  <c r="Q23"/>
  <c r="K80"/>
  <c r="B61"/>
  <c r="O8"/>
  <c r="B45"/>
  <c r="Q91"/>
  <c r="O67"/>
  <c r="H78"/>
  <c r="K11"/>
  <c r="L8"/>
  <c r="B39"/>
  <c r="O88"/>
  <c r="J34"/>
  <c r="J16"/>
  <c r="B11"/>
  <c r="P37"/>
  <c r="G10"/>
  <c r="I60"/>
  <c r="P27"/>
  <c r="N52"/>
  <c r="H74"/>
  <c r="I71"/>
  <c r="B58"/>
  <c r="B95"/>
  <c r="H35"/>
  <c r="P76"/>
  <c r="I15"/>
  <c r="B50"/>
  <c r="B65"/>
  <c r="Q52"/>
  <c r="J54"/>
  <c r="P13"/>
  <c r="I62"/>
  <c r="G46"/>
  <c r="H65"/>
  <c r="H68"/>
  <c r="L97"/>
  <c r="H83"/>
  <c r="N46"/>
  <c r="L40"/>
  <c r="N5"/>
  <c r="K75"/>
  <c r="N37"/>
  <c r="N57"/>
  <c r="N92"/>
  <c r="K28"/>
  <c r="G93"/>
  <c r="N62"/>
  <c r="G80"/>
  <c r="J28"/>
  <c r="I41"/>
  <c r="Q66"/>
  <c r="Q44"/>
  <c r="K51"/>
  <c r="N54"/>
  <c r="J14"/>
  <c r="J25"/>
  <c r="O49"/>
  <c r="O53"/>
  <c r="K5"/>
  <c r="L88"/>
  <c r="H13"/>
  <c r="H85"/>
  <c r="N89"/>
  <c r="Q63"/>
  <c r="L13"/>
  <c r="N17"/>
  <c r="G63"/>
  <c r="P44"/>
  <c r="J13"/>
  <c r="O97"/>
  <c r="O22"/>
  <c r="P23"/>
  <c r="B67"/>
  <c r="O77"/>
  <c r="H70"/>
  <c r="G55"/>
  <c r="I77"/>
  <c r="L7"/>
  <c r="H12"/>
  <c r="B69"/>
  <c r="P14"/>
  <c r="J72"/>
  <c r="N20"/>
  <c r="B3"/>
  <c r="L93"/>
  <c r="O42"/>
  <c r="K7"/>
  <c r="K81"/>
  <c r="I69"/>
  <c r="B14"/>
  <c r="L79"/>
  <c r="L82"/>
  <c r="P35"/>
  <c r="K66"/>
  <c r="H96"/>
  <c r="Q16"/>
  <c r="O30"/>
  <c r="N31"/>
  <c r="B90"/>
  <c r="J48"/>
  <c r="B18"/>
  <c r="Q19"/>
  <c r="F1"/>
  <c r="K40"/>
  <c r="N60"/>
  <c r="H69"/>
  <c r="L38"/>
  <c r="H61"/>
  <c r="P24"/>
  <c r="P25"/>
  <c r="L73"/>
  <c r="J3"/>
  <c r="L72"/>
  <c r="G13"/>
  <c r="N44"/>
  <c r="G85"/>
  <c r="L4"/>
  <c r="I67"/>
  <c r="J38"/>
  <c r="Q58"/>
  <c r="J91"/>
  <c r="H76"/>
  <c r="J70"/>
  <c r="K84"/>
  <c r="O93"/>
  <c r="Q4"/>
  <c r="G71"/>
  <c r="E1"/>
  <c r="H33"/>
  <c r="Q49"/>
  <c r="N22"/>
  <c r="G82"/>
  <c r="H50"/>
  <c r="P92"/>
  <c r="I23"/>
  <c r="B21"/>
  <c r="J57"/>
  <c r="P73"/>
  <c r="I93"/>
  <c r="P89"/>
  <c r="K47"/>
  <c r="B81"/>
  <c r="H48"/>
  <c r="N40"/>
  <c r="N34"/>
  <c r="J47"/>
  <c r="H94"/>
  <c r="Q48"/>
  <c r="K54"/>
  <c r="L22"/>
  <c r="J74"/>
  <c r="P47"/>
  <c r="G75"/>
  <c r="N43"/>
  <c r="L36"/>
  <c r="L18"/>
  <c r="N27"/>
  <c r="O18"/>
  <c r="B10"/>
  <c r="G67"/>
  <c r="L76"/>
  <c r="G73"/>
  <c r="K82"/>
  <c r="H2"/>
  <c r="H26"/>
  <c r="K16"/>
  <c r="J60"/>
  <c r="P3"/>
  <c r="I80"/>
  <c r="G19"/>
  <c r="O24"/>
  <c r="N67"/>
  <c r="K3"/>
  <c r="L48"/>
  <c r="B72"/>
  <c r="Q50"/>
  <c r="L63"/>
  <c r="O48"/>
  <c r="N24"/>
  <c r="O5"/>
  <c r="P28"/>
  <c r="N53"/>
  <c r="L24"/>
  <c r="P61"/>
  <c r="H80"/>
  <c r="N74"/>
  <c r="I14"/>
  <c r="J66"/>
  <c r="K35"/>
  <c r="I18"/>
  <c r="J83"/>
  <c r="I89"/>
  <c r="I90"/>
  <c r="Q67"/>
  <c r="L71"/>
  <c r="G72"/>
  <c r="B68"/>
  <c r="J17"/>
  <c r="N19"/>
  <c r="N76"/>
  <c r="I50"/>
  <c r="N18"/>
  <c r="I65"/>
  <c r="O21"/>
  <c r="J37"/>
  <c r="I58"/>
  <c r="N66"/>
  <c r="L32"/>
  <c r="B97"/>
  <c r="L81"/>
  <c r="K21"/>
  <c r="P96"/>
  <c r="I95"/>
  <c r="H9"/>
  <c r="J20"/>
  <c r="J9"/>
  <c r="B70"/>
  <c r="L77"/>
  <c r="Q13"/>
  <c r="N73"/>
  <c r="P43"/>
  <c r="J98"/>
  <c r="H5"/>
  <c r="B79"/>
  <c r="O32"/>
  <c r="H81"/>
  <c r="L50"/>
  <c r="I66"/>
  <c r="B27"/>
  <c r="I39"/>
  <c r="H17"/>
  <c r="P88"/>
  <c r="P40"/>
  <c r="P30"/>
  <c r="P52"/>
  <c r="L20"/>
  <c r="B42"/>
  <c r="Q70"/>
  <c r="H89"/>
  <c r="G44"/>
  <c r="K14"/>
  <c r="G95"/>
  <c r="B53"/>
  <c r="L44"/>
  <c r="I55"/>
  <c r="J11"/>
  <c r="N28"/>
  <c r="H53"/>
  <c r="B40"/>
  <c r="O26"/>
  <c r="K53"/>
  <c r="L70"/>
  <c r="G47"/>
  <c r="B12"/>
  <c r="J53"/>
  <c r="Q61"/>
  <c r="L60"/>
  <c r="K95"/>
  <c r="H32"/>
  <c r="Q64"/>
  <c r="L87"/>
  <c r="G37"/>
  <c r="O63"/>
  <c r="H72"/>
  <c r="O57"/>
  <c r="K8"/>
  <c r="K6"/>
  <c r="J52"/>
  <c r="P49"/>
  <c r="Q33"/>
  <c r="Q12"/>
  <c r="D1"/>
  <c r="P56"/>
  <c r="Q83"/>
  <c r="J82"/>
  <c r="G9"/>
  <c r="H82"/>
  <c r="N95"/>
  <c r="I11"/>
  <c r="B82"/>
  <c r="K57"/>
  <c r="K39"/>
  <c r="P5"/>
  <c r="B96"/>
  <c r="B51"/>
  <c r="G34"/>
  <c r="G35"/>
  <c r="O28"/>
  <c r="N98"/>
  <c r="Q60"/>
  <c r="L29"/>
  <c r="I75"/>
  <c r="Q53"/>
  <c r="H44"/>
  <c r="Q38"/>
  <c r="I30"/>
  <c r="O72"/>
  <c r="L57"/>
  <c r="J73"/>
  <c r="J7"/>
  <c r="P9"/>
  <c r="B4"/>
  <c r="B94"/>
  <c r="O6"/>
  <c r="O15"/>
  <c r="Q74"/>
  <c r="I52"/>
  <c r="H98"/>
  <c r="Q87"/>
  <c r="I91"/>
  <c r="N41"/>
  <c r="I68"/>
  <c r="I64"/>
  <c r="P36"/>
  <c r="L53"/>
  <c r="O85"/>
  <c r="I61"/>
  <c r="I63"/>
  <c r="N10"/>
  <c r="B32"/>
  <c r="K64"/>
  <c r="G3"/>
  <c r="J79"/>
  <c r="K73"/>
  <c r="O81"/>
  <c r="C1"/>
  <c r="I85"/>
  <c r="N8"/>
  <c r="L58"/>
  <c r="K77"/>
  <c r="H47"/>
  <c r="L21"/>
  <c r="G12"/>
  <c r="H14"/>
  <c r="H40"/>
  <c r="I88"/>
  <c r="H37"/>
  <c r="G38"/>
  <c r="I92"/>
  <c r="M92" l="1"/>
  <c r="M88"/>
  <c r="R8"/>
  <c r="M85"/>
  <c r="G99"/>
  <c r="F32"/>
  <c r="D32"/>
  <c r="E32"/>
  <c r="C32"/>
  <c r="R10"/>
  <c r="M63"/>
  <c r="M61"/>
  <c r="M64"/>
  <c r="M68"/>
  <c r="R41"/>
  <c r="M91"/>
  <c r="M52"/>
  <c r="C94"/>
  <c r="E94"/>
  <c r="F94"/>
  <c r="D94"/>
  <c r="F4"/>
  <c r="C4"/>
  <c r="E4"/>
  <c r="D4"/>
  <c r="M30"/>
  <c r="M75"/>
  <c r="R98"/>
  <c r="C51"/>
  <c r="D51"/>
  <c r="F51"/>
  <c r="E51"/>
  <c r="C96"/>
  <c r="F96"/>
  <c r="E96"/>
  <c r="D96"/>
  <c r="F82"/>
  <c r="E82"/>
  <c r="D82"/>
  <c r="C82"/>
  <c r="M11"/>
  <c r="R95"/>
  <c r="E12"/>
  <c r="F12"/>
  <c r="C12"/>
  <c r="D12"/>
  <c r="E40"/>
  <c r="C40"/>
  <c r="D40"/>
  <c r="F40"/>
  <c r="R28"/>
  <c r="M55"/>
  <c r="F53"/>
  <c r="C53"/>
  <c r="E53"/>
  <c r="D53"/>
  <c r="E42"/>
  <c r="F42"/>
  <c r="D42"/>
  <c r="C42"/>
  <c r="M39"/>
  <c r="F27"/>
  <c r="C27"/>
  <c r="D27"/>
  <c r="E27"/>
  <c r="M66"/>
  <c r="D79"/>
  <c r="C79"/>
  <c r="E79"/>
  <c r="F79"/>
  <c r="R73"/>
  <c r="E70"/>
  <c r="C70"/>
  <c r="D70"/>
  <c r="F70"/>
  <c r="M95"/>
  <c r="F97"/>
  <c r="C97"/>
  <c r="D97"/>
  <c r="E97"/>
  <c r="R66"/>
  <c r="M58"/>
  <c r="M65"/>
  <c r="R18"/>
  <c r="M50"/>
  <c r="R76"/>
  <c r="R19"/>
  <c r="C68"/>
  <c r="F68"/>
  <c r="E68"/>
  <c r="D68"/>
  <c r="M90"/>
  <c r="M89"/>
  <c r="M18"/>
  <c r="M14"/>
  <c r="R74"/>
  <c r="R53"/>
  <c r="R24"/>
  <c r="F72"/>
  <c r="D72"/>
  <c r="E72"/>
  <c r="C72"/>
  <c r="K99"/>
  <c r="R67"/>
  <c r="M80"/>
  <c r="P99"/>
  <c r="D10"/>
  <c r="E10"/>
  <c r="F10"/>
  <c r="C10"/>
  <c r="R27"/>
  <c r="R43"/>
  <c r="R34"/>
  <c r="R40"/>
  <c r="F81"/>
  <c r="C81"/>
  <c r="E81"/>
  <c r="D81"/>
  <c r="M93"/>
  <c r="C21"/>
  <c r="F21"/>
  <c r="E21"/>
  <c r="D21"/>
  <c r="M23"/>
  <c r="R22"/>
  <c r="M67"/>
  <c r="R44"/>
  <c r="J99"/>
  <c r="R60"/>
  <c r="C18"/>
  <c r="D18"/>
  <c r="F18"/>
  <c r="E18"/>
  <c r="D90"/>
  <c r="E90"/>
  <c r="F90"/>
  <c r="C90"/>
  <c r="R31"/>
  <c r="F14"/>
  <c r="D14"/>
  <c r="E14"/>
  <c r="C14"/>
  <c r="M69"/>
  <c r="B99"/>
  <c r="E3"/>
  <c r="C3"/>
  <c r="F3"/>
  <c r="D3"/>
  <c r="R20"/>
  <c r="C69"/>
  <c r="F69"/>
  <c r="D69"/>
  <c r="E69"/>
  <c r="M77"/>
  <c r="C67"/>
  <c r="E67"/>
  <c r="F67"/>
  <c r="D67"/>
  <c r="R17"/>
  <c r="R89"/>
  <c r="R54"/>
  <c r="M41"/>
  <c r="R62"/>
  <c r="R92"/>
  <c r="R57"/>
  <c r="R37"/>
  <c r="R5"/>
  <c r="R46"/>
  <c r="M62"/>
  <c r="D65"/>
  <c r="F65"/>
  <c r="E65"/>
  <c r="C65"/>
  <c r="E50"/>
  <c r="D50"/>
  <c r="C50"/>
  <c r="F50"/>
  <c r="M15"/>
  <c r="C95"/>
  <c r="F95"/>
  <c r="E95"/>
  <c r="D95"/>
  <c r="F58"/>
  <c r="D58"/>
  <c r="C58"/>
  <c r="E58"/>
  <c r="M71"/>
  <c r="R52"/>
  <c r="M60"/>
  <c r="E11"/>
  <c r="D11"/>
  <c r="C11"/>
  <c r="F11"/>
  <c r="C39"/>
  <c r="F39"/>
  <c r="E39"/>
  <c r="D39"/>
  <c r="C45"/>
  <c r="F45"/>
  <c r="D45"/>
  <c r="E45"/>
  <c r="E61"/>
  <c r="C61"/>
  <c r="D61"/>
  <c r="F61"/>
  <c r="E23"/>
  <c r="F23"/>
  <c r="C23"/>
  <c r="D23"/>
  <c r="R88"/>
  <c r="R71"/>
  <c r="R86"/>
  <c r="M81"/>
  <c r="R83"/>
  <c r="E66"/>
  <c r="D66"/>
  <c r="C66"/>
  <c r="F66"/>
  <c r="R58"/>
  <c r="D7"/>
  <c r="C7"/>
  <c r="E7"/>
  <c r="F7"/>
  <c r="R85"/>
  <c r="D64"/>
  <c r="E64"/>
  <c r="F64"/>
  <c r="C64"/>
  <c r="M33"/>
  <c r="M44"/>
  <c r="M28"/>
  <c r="D88"/>
  <c r="E88"/>
  <c r="F88"/>
  <c r="C88"/>
  <c r="M13"/>
  <c r="E77"/>
  <c r="C77"/>
  <c r="F77"/>
  <c r="D77"/>
  <c r="M98"/>
  <c r="R90"/>
  <c r="R56"/>
  <c r="R29"/>
  <c r="M45"/>
  <c r="M86"/>
  <c r="R42"/>
  <c r="R11"/>
  <c r="C78"/>
  <c r="E78"/>
  <c r="D78"/>
  <c r="F78"/>
  <c r="H99"/>
  <c r="D26"/>
  <c r="C26"/>
  <c r="F26"/>
  <c r="E26"/>
  <c r="R97"/>
  <c r="C13"/>
  <c r="D13"/>
  <c r="F13"/>
  <c r="E13"/>
  <c r="M47"/>
  <c r="M49"/>
  <c r="C49"/>
  <c r="D49"/>
  <c r="F49"/>
  <c r="E49"/>
  <c r="R45"/>
  <c r="E6"/>
  <c r="C6"/>
  <c r="D6"/>
  <c r="F6"/>
  <c r="M94"/>
  <c r="R77"/>
  <c r="M24"/>
  <c r="E19"/>
  <c r="C19"/>
  <c r="F19"/>
  <c r="D19"/>
  <c r="R80"/>
  <c r="F74"/>
  <c r="E74"/>
  <c r="D74"/>
  <c r="C74"/>
  <c r="M97"/>
  <c r="D17"/>
  <c r="E17"/>
  <c r="F17"/>
  <c r="C17"/>
  <c r="M70"/>
  <c r="R49"/>
  <c r="M40"/>
  <c r="R13"/>
  <c r="F59"/>
  <c r="E59"/>
  <c r="D59"/>
  <c r="C59"/>
  <c r="D52"/>
  <c r="E52"/>
  <c r="F52"/>
  <c r="C52"/>
  <c r="M12"/>
  <c r="M35"/>
  <c r="C84"/>
  <c r="D84"/>
  <c r="F84"/>
  <c r="E84"/>
  <c r="E55"/>
  <c r="F55"/>
  <c r="C55"/>
  <c r="D55"/>
  <c r="M79"/>
  <c r="M87"/>
  <c r="R70"/>
  <c r="R47"/>
  <c r="D56"/>
  <c r="E56"/>
  <c r="C56"/>
  <c r="F56"/>
  <c r="M82"/>
  <c r="D35"/>
  <c r="E35"/>
  <c r="C35"/>
  <c r="F35"/>
  <c r="M84"/>
  <c r="R69"/>
  <c r="C33"/>
  <c r="D33"/>
  <c r="F33"/>
  <c r="E33"/>
  <c r="R21"/>
  <c r="R50"/>
  <c r="M4"/>
  <c r="M46"/>
  <c r="R78"/>
  <c r="E47"/>
  <c r="D47"/>
  <c r="F47"/>
  <c r="C47"/>
  <c r="R9"/>
  <c r="R36"/>
  <c r="R82"/>
  <c r="R75"/>
  <c r="R87"/>
  <c r="M5"/>
  <c r="M27"/>
  <c r="M21"/>
  <c r="R26"/>
  <c r="M20"/>
  <c r="E76"/>
  <c r="D76"/>
  <c r="F76"/>
  <c r="C76"/>
  <c r="M7"/>
  <c r="M83"/>
  <c r="C44"/>
  <c r="E44"/>
  <c r="F44"/>
  <c r="D44"/>
  <c r="M17"/>
  <c r="R12"/>
  <c r="O99"/>
  <c r="F36"/>
  <c r="C36"/>
  <c r="E36"/>
  <c r="D36"/>
  <c r="R68"/>
  <c r="F34"/>
  <c r="D34"/>
  <c r="C34"/>
  <c r="E34"/>
  <c r="R72"/>
  <c r="R25"/>
  <c r="R63"/>
  <c r="R91"/>
  <c r="M38"/>
  <c r="R55"/>
  <c r="C22"/>
  <c r="D22"/>
  <c r="F22"/>
  <c r="E22"/>
  <c r="I99"/>
  <c r="M3"/>
  <c r="R14"/>
  <c r="D48"/>
  <c r="E48"/>
  <c r="F48"/>
  <c r="C48"/>
  <c r="M73"/>
  <c r="M54"/>
  <c r="R32"/>
  <c r="M72"/>
  <c r="C73"/>
  <c r="E73"/>
  <c r="D73"/>
  <c r="F73"/>
  <c r="M31"/>
  <c r="M25"/>
  <c r="R79"/>
  <c r="D15"/>
  <c r="E15"/>
  <c r="C15"/>
  <c r="F15"/>
  <c r="R6"/>
  <c r="R96"/>
  <c r="M32"/>
  <c r="C63"/>
  <c r="F63"/>
  <c r="D63"/>
  <c r="E63"/>
  <c r="M8"/>
  <c r="F71"/>
  <c r="C71"/>
  <c r="E71"/>
  <c r="D71"/>
  <c r="C86"/>
  <c r="D86"/>
  <c r="E86"/>
  <c r="F86"/>
  <c r="R64"/>
  <c r="M16"/>
  <c r="R48"/>
  <c r="D25"/>
  <c r="C25"/>
  <c r="F25"/>
  <c r="E25"/>
  <c r="D87"/>
  <c r="E87"/>
  <c r="C87"/>
  <c r="F87"/>
  <c r="E43"/>
  <c r="C43"/>
  <c r="F43"/>
  <c r="D43"/>
  <c r="M19"/>
  <c r="M36"/>
  <c r="E92"/>
  <c r="C92"/>
  <c r="D92"/>
  <c r="F92"/>
  <c r="M57"/>
  <c r="E60"/>
  <c r="C60"/>
  <c r="D60"/>
  <c r="F60"/>
  <c r="E5"/>
  <c r="C5"/>
  <c r="D5"/>
  <c r="F5"/>
  <c r="R94"/>
  <c r="M78"/>
  <c r="D29"/>
  <c r="C29"/>
  <c r="E29"/>
  <c r="F29"/>
  <c r="R65"/>
  <c r="R61"/>
  <c r="M96"/>
  <c r="C38"/>
  <c r="E38"/>
  <c r="F38"/>
  <c r="D38"/>
  <c r="M10"/>
  <c r="C46"/>
  <c r="D46"/>
  <c r="F46"/>
  <c r="E46"/>
  <c r="R51"/>
  <c r="E8"/>
  <c r="F8"/>
  <c r="D8"/>
  <c r="C8"/>
  <c r="F37"/>
  <c r="D37"/>
  <c r="E37"/>
  <c r="C37"/>
  <c r="M59"/>
  <c r="M74"/>
  <c r="F16"/>
  <c r="D16"/>
  <c r="E16"/>
  <c r="C16"/>
  <c r="R81"/>
  <c r="R30"/>
  <c r="F62"/>
  <c r="E62"/>
  <c r="C62"/>
  <c r="D62"/>
  <c r="F91"/>
  <c r="E91"/>
  <c r="C91"/>
  <c r="D91"/>
  <c r="F54"/>
  <c r="D54"/>
  <c r="E54"/>
  <c r="C54"/>
  <c r="R4"/>
  <c r="M29"/>
  <c r="F98"/>
  <c r="D98"/>
  <c r="C98"/>
  <c r="E98"/>
  <c r="M22"/>
  <c r="M56"/>
  <c r="Q99"/>
  <c r="R33"/>
  <c r="R59"/>
  <c r="M42"/>
  <c r="C83"/>
  <c r="D83"/>
  <c r="E83"/>
  <c r="F83"/>
  <c r="R84"/>
  <c r="E31"/>
  <c r="F31"/>
  <c r="D31"/>
  <c r="C31"/>
  <c r="R16"/>
  <c r="C30"/>
  <c r="E30"/>
  <c r="F30"/>
  <c r="D30"/>
  <c r="E28"/>
  <c r="F28"/>
  <c r="D28"/>
  <c r="C28"/>
  <c r="R23"/>
  <c r="M9"/>
  <c r="C24"/>
  <c r="F24"/>
  <c r="D24"/>
  <c r="E24"/>
  <c r="R39"/>
  <c r="E9"/>
  <c r="C9"/>
  <c r="D9"/>
  <c r="F9"/>
  <c r="M48"/>
  <c r="M51"/>
  <c r="C80"/>
  <c r="D80"/>
  <c r="F80"/>
  <c r="E80"/>
  <c r="R7"/>
  <c r="N99"/>
  <c r="R3"/>
  <c r="M53"/>
  <c r="D89"/>
  <c r="E89"/>
  <c r="F89"/>
  <c r="C89"/>
  <c r="M43"/>
  <c r="E57"/>
  <c r="F57"/>
  <c r="C57"/>
  <c r="D57"/>
  <c r="E41"/>
  <c r="F41"/>
  <c r="C41"/>
  <c r="D41"/>
  <c r="R35"/>
  <c r="R93"/>
  <c r="E75"/>
  <c r="C75"/>
  <c r="F75"/>
  <c r="D75"/>
  <c r="M76"/>
  <c r="F93"/>
  <c r="D93"/>
  <c r="C93"/>
  <c r="E93"/>
  <c r="C85"/>
  <c r="E85"/>
  <c r="F85"/>
  <c r="D85"/>
  <c r="E20"/>
  <c r="C20"/>
  <c r="F20"/>
  <c r="D20"/>
  <c r="M34"/>
  <c r="R38"/>
  <c r="R15"/>
  <c r="M26"/>
  <c r="M37"/>
  <c r="L99"/>
  <c r="M6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D99"/>
  <c r="F99"/>
  <c r="E99"/>
  <c r="R99"/>
  <c r="C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DI42" s="1"/>
  <c r="E42" i="40" s="1"/>
  <c r="BF42" i="54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H91" s="1"/>
  <c r="D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7" i="54" l="1"/>
  <c r="CW74"/>
  <c r="CP38"/>
  <c r="CP35"/>
  <c r="CP26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<sst xmlns="http://schemas.openxmlformats.org/spreadsheetml/2006/main" count="8857" uniqueCount="543">
  <si>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</si>
  <si>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</si>
  <si>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</si>
  <si>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</si>
  <si>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</si>
  <si>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</si>
  <si>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</si>
  <si>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</si>
  <si>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</si>
  <si>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</si>
  <si>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</si>
  <si>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</si>
  <si>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</si>
  <si>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</si>
  <si>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</si>
  <si>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</si>
  <si>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</si>
  <si>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</si>
  <si>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</si>
  <si>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</si>
  <si>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</si>
  <si>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</si>
  <si>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</si>
  <si>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</si>
  <si>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</si>
  <si>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</si>
  <si>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</si>
  <si>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</si>
  <si>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</si>
  <si>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</si>
  <si>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</si>
  <si>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</si>
  <si>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</si>
  <si>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</si>
  <si>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</si>
  <si>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</si>
  <si>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</si>
  <si>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</si>
  <si>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</si>
  <si>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</si>
  <si>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</si>
  <si>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</si>
  <si>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</si>
  <si>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</si>
  <si>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</si>
  <si>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</si>
  <si>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</si>
  <si>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</si>
  <si>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</si>
  <si>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</si>
  <si>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</si>
  <si>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</si>
  <si>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</si>
  <si>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</si>
  <si>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</si>
  <si>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</si>
  <si>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</si>
  <si>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</si>
  <si>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</si>
  <si>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</si>
  <si>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</si>
  <si>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</si>
  <si>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</si>
  <si>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</si>
  <si>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</si>
  <si>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</si>
  <si>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</si>
  <si>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</si>
  <si>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</si>
  <si>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</si>
  <si>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</si>
  <si>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</si>
  <si>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</si>
  <si>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</si>
  <si>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</si>
  <si>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</si>
  <si>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</si>
  <si>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</si>
  <si>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</si>
  <si>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</si>
  <si>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</si>
  <si>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</si>
  <si>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</si>
  <si>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</si>
  <si>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</si>
  <si>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</si>
  <si>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</si>
  <si>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</si>
  <si>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</si>
  <si>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</si>
  <si>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</si>
  <si>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</si>
  <si>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</si>
  <si>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</si>
  <si>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</si>
  <si>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</si>
  <si>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</si>
  <si>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</si>
  <si>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</si>
  <si>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</si>
  <si>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</si>
  <si>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</si>
  <si>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</si>
  <si>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</si>
  <si>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</si>
  <si>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</si>
  <si>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</si>
  <si>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</si>
  <si>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</si>
  <si>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</si>
  <si>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</si>
  <si>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</si>
  <si>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</si>
  <si>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</si>
  <si>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</si>
  <si>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</si>
  <si>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</si>
  <si>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</si>
  <si>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</si>
  <si>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</si>
  <si>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</si>
  <si>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</si>
  <si>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</si>
  <si>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</si>
  <si>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</si>
  <si>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</si>
  <si>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</si>
  <si>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</si>
  <si>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</si>
  <si>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</si>
  <si>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</si>
  <si>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</si>
  <si>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</si>
  <si>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</si>
  <si>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</si>
  <si>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</si>
  <si>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</si>
  <si>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</si>
  <si>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</si>
  <si>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</si>
  <si>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</si>
  <si>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</si>
  <si>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</si>
  <si>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</si>
  <si>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</si>
  <si>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</si>
  <si>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</si>
  <si>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</si>
  <si>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</si>
  <si>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</si>
  <si>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</si>
  <si>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</si>
  <si>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</si>
  <si>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</si>
  <si>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</si>
  <si>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</si>
  <si>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</si>
  <si>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</si>
  <si>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</si>
  <si>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</si>
  <si>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</si>
  <si>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</si>
  <si>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</si>
  <si>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</si>
  <si>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</si>
  <si>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</si>
  <si>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</si>
  <si>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</si>
  <si>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</si>
  <si>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</si>
  <si>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</si>
  <si>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</si>
  <si>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</si>
  <si>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</si>
  <si>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</si>
  <si>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</si>
  <si>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</si>
  <si>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</si>
  <si>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</si>
  <si>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</si>
  <si>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</si>
  <si>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</si>
  <si>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</si>
  <si>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</si>
  <si>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</si>
  <si>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</si>
  <si>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</si>
  <si>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</si>
  <si>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</si>
  <si>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</si>
  <si>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</si>
  <si>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</si>
  <si>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</si>
  <si>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</si>
  <si>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</si>
  <si>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</si>
  <si>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</si>
  <si>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</si>
  <si>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</si>
  <si>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</si>
  <si>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</si>
  <si>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</si>
  <si>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</si>
  <si>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</si>
  <si>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</si>
  <si>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</si>
  <si>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</si>
  <si>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</si>
  <si>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</si>
  <si>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</si>
  <si>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</si>
  <si>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</si>
  <si>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</si>
  <si>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</si>
  <si>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</si>
  <si>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</si>
  <si>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</si>
  <si>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</si>
  <si>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</si>
  <si>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</si>
  <si>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</si>
  <si>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</si>
  <si>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</si>
  <si>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</si>
  <si>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</si>
  <si>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</si>
  <si>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</si>
  <si>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</si>
  <si>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</si>
  <si>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</si>
  <si>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</si>
  <si>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</si>
  <si>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</si>
  <si>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</si>
  <si>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</si>
  <si>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</si>
  <si>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</si>
  <si>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</si>
  <si>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</si>
  <si>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</si>
  <si>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</si>
  <si>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</si>
  <si>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</si>
  <si>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</si>
  <si>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</si>
  <si>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</si>
  <si>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</si>
  <si>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</si>
  <si>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</si>
  <si>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</si>
  <si>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</si>
  <si>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</si>
  <si>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</si>
  <si>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</si>
  <si>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</si>
  <si>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</si>
  <si>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</si>
  <si>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</si>
  <si>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</si>
  <si>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</si>
  <si>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</si>
  <si>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</si>
  <si>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</si>
  <si>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</si>
  <si>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</si>
  <si>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</si>
  <si>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</si>
  <si>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</si>
  <si>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</si>
  <si>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</si>
  <si>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</si>
  <si>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</si>
  <si>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</si>
  <si>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</si>
  <si>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</si>
  <si>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</si>
  <si>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</si>
  <si>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</si>
  <si>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</si>
  <si>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</si>
  <si>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</si>
  <si>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</si>
  <si>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</si>
  <si>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</si>
  <si>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</si>
  <si>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</si>
  <si>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</si>
  <si>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</si>
  <si>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</si>
  <si>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</si>
  <si>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</si>
  <si>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</si>
  <si>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</si>
  <si>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</si>
  <si>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</si>
  <si>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</si>
  <si>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</si>
  <si>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</si>
  <si>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</si>
  <si>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</si>
  <si>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</si>
  <si>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</si>
  <si>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</si>
  <si>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</si>
  <si>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</si>
  <si>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</si>
  <si>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</si>
  <si>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</si>
  <si>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</si>
  <si>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</si>
  <si>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</si>
  <si>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</si>
  <si>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</si>
  <si>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</si>
  <si>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</si>
  <si>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</si>
  <si>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</si>
  <si>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</si>
  <si>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</si>
  <si>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</si>
  <si>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</si>
  <si>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</si>
  <si>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</si>
  <si>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</si>
  <si>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</si>
  <si>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</si>
  <si>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</si>
  <si>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</si>
  <si>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</si>
  <si>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</si>
  <si>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</si>
  <si>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</si>
  <si>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</si>
  <si>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</si>
  <si>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</si>
  <si>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</si>
  <si>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</si>
  <si>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</si>
  <si>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</si>
  <si>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</si>
  <si>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</si>
  <si>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</si>
  <si>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</si>
  <si>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</si>
  <si>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</si>
  <si>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</si>
  <si>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</si>
  <si>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</si>
  <si>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</si>
  <si>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</si>
  <si>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</si>
  <si>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</si>
  <si>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</si>
  <si>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</si>
  <si>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</si>
  <si>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</si>
  <si>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</si>
  <si>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</si>
  <si>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</si>
  <si>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</si>
  <si>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</si>
  <si>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</si>
  <si>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</si>
  <si>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</si>
  <si>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</si>
  <si>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</si>
  <si>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</si>
  <si>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</si>
  <si>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</si>
  <si>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</si>
  <si>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</si>
  <si>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</si>
  <si>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</si>
  <si>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</si>
  <si>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</si>
  <si>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</si>
  <si>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</si>
  <si>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</si>
  <si>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</si>
  <si>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</si>
  <si>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</si>
  <si>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</si>
  <si>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</si>
  <si>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</si>
  <si>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</si>
  <si>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</si>
  <si>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</si>
  <si>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</si>
  <si>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</si>
  <si>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</si>
  <si>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</si>
  <si>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</si>
  <si>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</si>
  <si>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</si>
  <si>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</si>
  <si>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</si>
  <si>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</si>
  <si>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</si>
  <si>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</si>
  <si>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</si>
  <si>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</si>
  <si>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</si>
  <si>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</si>
  <si>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</si>
  <si>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</si>
  <si>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</si>
  <si>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</si>
  <si>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</si>
  <si>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</si>
  <si>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</si>
  <si>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</si>
  <si>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</si>
  <si>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</si>
  <si>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</si>
  <si>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</si>
  <si>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</si>
  <si>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</si>
  <si>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</si>
  <si>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</si>
  <si>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</si>
  <si>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</si>
  <si>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</si>
  <si>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</si>
  <si>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</si>
  <si>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</si>
  <si>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</si>
  <si>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</si>
  <si>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</si>
  <si>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</si>
  <si>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</si>
  <si>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</si>
  <si>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</si>
  <si>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</si>
  <si>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</si>
  <si>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</si>
  <si>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</si>
  <si>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</si>
  <si>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</si>
  <si>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</si>
  <si>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</si>
  <si>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</si>
  <si>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</si>
  <si>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</si>
  <si>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</si>
  <si>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</si>
  <si>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</si>
  <si>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</si>
  <si>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</si>
  <si>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</si>
  <si>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</si>
  <si>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</si>
  <si>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</si>
  <si>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</si>
  <si>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</si>
  <si>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</si>
  <si>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</si>
  <si>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</si>
  <si>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</si>
  <si>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</si>
  <si>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</si>
  <si>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</si>
  <si>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</si>
  <si>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</si>
  <si>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</si>
  <si>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</si>
  <si>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</si>
  <si>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</si>
  <si>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</si>
  <si>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</si>
  <si>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</si>
  <si>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</si>
  <si>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</si>
  <si>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</si>
  <si>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</si>
  <si>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</si>
  <si>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</si>
  <si>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</si>
  <si>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</si>
  <si>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</si>
  <si>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</si>
  <si>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</si>
  <si>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</si>
  <si>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</si>
  <si>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</si>
  <si>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</si>
  <si>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</si>
  <si>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</si>
  <si>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</si>
  <si>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</si>
  <si>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</si>
  <si>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</si>
  <si>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</si>
  <si>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</si>
  <si>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</si>
  <si>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</si>
  <si>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</si>
  <si>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</si>
  <si>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</si>
  <si>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</si>
  <si>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</si>
  <si>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</si>
  <si>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</si>
  <si>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</si>
  <si>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</si>
  <si>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</si>
  <si>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</si>
  <si>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</si>
  <si>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</si>
  <si>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</si>
  <si>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</si>
  <si>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</si>
  <si>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</si>
  <si>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</si>
  <si>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</si>
  <si>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</si>
  <si>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</si>
  <si>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</si>
  <si>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</si>
  <si>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67IS2023/07/16</t>
  </si>
  <si>
    <t>16-07-2023</t>
  </si>
  <si>
    <t>TS1PL_BKN</t>
  </si>
  <si>
    <t>Meghalaya_Ben</t>
  </si>
  <si>
    <t>HP</t>
  </si>
  <si>
    <t>GOA_Beneficiary</t>
  </si>
  <si>
    <t>SKS Raigarh</t>
  </si>
  <si>
    <t>JP BINA</t>
  </si>
  <si>
    <t>ACBIL</t>
  </si>
  <si>
    <t>SOLAPUR_SOLAR</t>
  </si>
  <si>
    <t>JPL-2</t>
  </si>
  <si>
    <t>UTTARAKHAND</t>
  </si>
  <si>
    <t>LMEL MSEB</t>
  </si>
  <si>
    <t>IPCL_WB</t>
  </si>
  <si>
    <t>GBHHPL</t>
  </si>
  <si>
    <t>KAMENG</t>
  </si>
  <si>
    <t>BCMLB001</t>
  </si>
  <si>
    <t>JPNIGRIE_JNSTPP</t>
  </si>
  <si>
    <t>ITCWIND</t>
  </si>
  <si>
    <t>TANGEDCO</t>
  </si>
  <si>
    <t>CHANJUII</t>
  </si>
  <si>
    <t>NSLSUGAR</t>
  </si>
  <si>
    <t>ASIL_UP</t>
  </si>
  <si>
    <t>East_Delhi_Waste_Processing_Company_Limited_(EDWPCL)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</si>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</sst>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130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130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130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127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127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127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127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127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127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127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127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127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127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127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127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127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127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127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127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127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127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127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127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127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127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127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127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127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127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127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127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127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127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127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127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127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127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127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127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127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127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127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26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26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26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26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26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26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26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26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26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26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26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26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26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26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26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26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26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26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26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26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26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26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26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26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26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26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26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26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26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26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26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26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26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26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26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26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26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26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26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26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26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26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24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24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24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24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24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24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24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24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24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24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24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24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24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24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24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24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24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24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24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24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24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24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24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24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24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24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24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24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24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25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0</v>
          </cell>
          <cell r="I91">
            <v>25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0</v>
          </cell>
          <cell r="I92">
            <v>25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0</v>
          </cell>
          <cell r="I93">
            <v>25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0</v>
          </cell>
          <cell r="I94">
            <v>25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25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25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25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25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45123</v>
      </c>
      <c r="C1" s="46"/>
    </row>
    <row r="2" spans="1:3">
      <c r="A2" s="46" t="s">
        <v>519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229</v>
      </c>
    </row>
    <row r="9" spans="1:3">
      <c r="A9" s="46" t="s">
        <v>477</v>
      </c>
      <c r="B9" s="198">
        <v>45128.420925925922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45123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24</v>
      </c>
      <c r="C3" s="196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9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6">
        <v>24</v>
      </c>
      <c r="C4" s="196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60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6">
        <v>24</v>
      </c>
      <c r="C5" s="196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60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6">
        <v>24</v>
      </c>
      <c r="C6" s="196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60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6">
        <v>24</v>
      </c>
      <c r="C7" s="196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60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6">
        <v>24</v>
      </c>
      <c r="C8" s="196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60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6">
        <v>24</v>
      </c>
      <c r="C9" s="196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60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6">
        <v>24</v>
      </c>
      <c r="C10" s="196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60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6">
        <v>24</v>
      </c>
      <c r="C11" s="196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60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6">
        <v>24</v>
      </c>
      <c r="C12" s="196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60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6">
        <v>26</v>
      </c>
      <c r="C13" s="196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6">
        <v>26</v>
      </c>
      <c r="C14" s="196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6">
        <v>26</v>
      </c>
      <c r="C15" s="196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6">
        <v>26</v>
      </c>
      <c r="C16" s="196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6">
        <v>26</v>
      </c>
      <c r="C17" s="196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6">
        <v>26</v>
      </c>
      <c r="C18" s="196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6">
        <v>26</v>
      </c>
      <c r="C19" s="196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6">
        <v>26</v>
      </c>
      <c r="C20" s="196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6">
        <v>26</v>
      </c>
      <c r="C21" s="196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6">
        <v>26</v>
      </c>
      <c r="C22" s="196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6">
        <v>26</v>
      </c>
      <c r="C23" s="196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6">
        <v>26</v>
      </c>
      <c r="C24" s="196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6">
        <v>26</v>
      </c>
      <c r="C25" s="196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6">
        <v>26</v>
      </c>
      <c r="C26" s="196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96">
        <v>26</v>
      </c>
      <c r="C27" s="196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96">
        <v>26</v>
      </c>
      <c r="C28" s="196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6">
        <v>26</v>
      </c>
      <c r="C29" s="196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6">
        <v>26</v>
      </c>
      <c r="C30" s="196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6">
        <v>26</v>
      </c>
      <c r="C31" s="196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6">
        <v>26</v>
      </c>
      <c r="C32" s="196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6">
        <v>26</v>
      </c>
      <c r="C33" s="196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6">
        <v>26</v>
      </c>
      <c r="C34" s="196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6">
        <v>26</v>
      </c>
      <c r="C35" s="196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6">
        <v>26</v>
      </c>
      <c r="C36" s="196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6">
        <v>26</v>
      </c>
      <c r="C37" s="196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6">
        <v>26</v>
      </c>
      <c r="C38" s="196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6">
        <v>24</v>
      </c>
      <c r="C39" s="196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60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6">
        <v>24</v>
      </c>
      <c r="C40" s="196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60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6">
        <v>24</v>
      </c>
      <c r="C41" s="196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60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6">
        <v>24</v>
      </c>
      <c r="C42" s="196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60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6">
        <v>24</v>
      </c>
      <c r="C43" s="196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60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6">
        <v>24</v>
      </c>
      <c r="C44" s="196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60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6">
        <v>24</v>
      </c>
      <c r="C45" s="196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60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6">
        <v>24</v>
      </c>
      <c r="C46" s="196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60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6">
        <v>24</v>
      </c>
      <c r="C47" s="196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60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6">
        <v>24</v>
      </c>
      <c r="C48" s="196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60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6">
        <v>24</v>
      </c>
      <c r="C49" s="196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60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6">
        <v>24</v>
      </c>
      <c r="C50" s="196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60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6">
        <v>24</v>
      </c>
      <c r="C51" s="196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60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6">
        <v>24</v>
      </c>
      <c r="C52" s="196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60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6">
        <v>24</v>
      </c>
      <c r="C53" s="196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60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6">
        <v>24</v>
      </c>
      <c r="C54" s="196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60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6">
        <v>24</v>
      </c>
      <c r="C55" s="196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60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6">
        <v>24</v>
      </c>
      <c r="C56" s="196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60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6">
        <v>24</v>
      </c>
      <c r="C57" s="196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60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6">
        <v>24</v>
      </c>
      <c r="C58" s="196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60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6">
        <v>24</v>
      </c>
      <c r="C59" s="196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60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6">
        <v>24</v>
      </c>
      <c r="C60" s="196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60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6">
        <v>24</v>
      </c>
      <c r="C61" s="196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60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6">
        <v>24</v>
      </c>
      <c r="C62" s="196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60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6">
        <v>24</v>
      </c>
      <c r="C63" s="196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60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6">
        <v>24</v>
      </c>
      <c r="C64" s="196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60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6">
        <v>24</v>
      </c>
      <c r="C65" s="196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60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6">
        <v>24</v>
      </c>
      <c r="C66" s="196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60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6">
        <v>24</v>
      </c>
      <c r="C67" s="196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60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6">
        <v>24</v>
      </c>
      <c r="C68" s="196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60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6">
        <v>24</v>
      </c>
      <c r="C69" s="196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60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6">
        <v>24</v>
      </c>
      <c r="C70" s="196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60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6">
        <v>24</v>
      </c>
      <c r="C71" s="196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60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6">
        <v>24</v>
      </c>
      <c r="C72" s="196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60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6">
        <v>24</v>
      </c>
      <c r="C73" s="196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60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6">
        <v>24</v>
      </c>
      <c r="C74" s="196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60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6">
        <v>24</v>
      </c>
      <c r="C75" s="196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60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6">
        <v>24</v>
      </c>
      <c r="C76" s="196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60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6">
        <v>24</v>
      </c>
      <c r="C77" s="196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60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6">
        <v>24</v>
      </c>
      <c r="C78" s="196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60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6">
        <v>24</v>
      </c>
      <c r="C79" s="196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60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6">
        <v>24</v>
      </c>
      <c r="C80" s="196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60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6">
        <v>24</v>
      </c>
      <c r="C81" s="196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60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6">
        <v>24</v>
      </c>
      <c r="C82" s="196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60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6">
        <v>25</v>
      </c>
      <c r="C83" s="196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60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6">
        <v>25</v>
      </c>
      <c r="C84" s="196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60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6">
        <v>25</v>
      </c>
      <c r="C85" s="196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60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6">
        <v>25</v>
      </c>
      <c r="C86" s="196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60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196">
        <v>25</v>
      </c>
      <c r="C87" s="196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60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196">
        <v>25</v>
      </c>
      <c r="C88" s="196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60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6">
        <v>25</v>
      </c>
      <c r="C89" s="196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60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6">
        <v>25</v>
      </c>
      <c r="C90" s="196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60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6">
        <v>25</v>
      </c>
      <c r="C91" s="196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60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6">
        <v>25</v>
      </c>
      <c r="C92" s="196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60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6">
        <v>25</v>
      </c>
      <c r="C93" s="196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60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6">
        <v>25</v>
      </c>
      <c r="C94" s="196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60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6">
        <v>25</v>
      </c>
      <c r="C95" s="196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60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6">
        <v>25</v>
      </c>
      <c r="C96" s="196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60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6">
        <v>25</v>
      </c>
      <c r="C97" s="196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60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6">
        <v>25</v>
      </c>
      <c r="C98" s="196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60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175</v>
      </c>
      <c r="B99" s="20">
        <f t="shared" ref="B99:H99" si="27">SUM(B3:B98)/4000</f>
        <v>0.59299999999999997</v>
      </c>
      <c r="C99" s="20">
        <f t="shared" si="27"/>
        <v>0.59299999999999997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0.24739959999999955</v>
      </c>
      <c r="J99" s="161">
        <f t="shared" ref="J99:L99" si="28">SUM(J3:J98)/4000</f>
        <v>0.13834689999999986</v>
      </c>
      <c r="K99" s="161">
        <f t="shared" si="28"/>
        <v>0.17843370000000022</v>
      </c>
      <c r="L99" s="161">
        <f t="shared" si="28"/>
        <v>2.8819799999999989E-2</v>
      </c>
      <c r="M99" s="162">
        <f>SUM(M3:M98)/4000</f>
        <v>0.59299999999999997</v>
      </c>
      <c r="N99" s="23"/>
      <c r="P99" s="37">
        <f>SUM(P3:P98)/4000</f>
        <v>0.24739959999999955</v>
      </c>
      <c r="Q99" s="37">
        <f t="shared" ref="Q99:S99" si="29">SUM(Q3:Q98)/4000</f>
        <v>0.13834689999999986</v>
      </c>
      <c r="R99" s="37">
        <f t="shared" si="29"/>
        <v>0.17843370000000022</v>
      </c>
      <c r="S99" s="37">
        <f t="shared" si="29"/>
        <v>2.8819799999999989E-2</v>
      </c>
      <c r="T99" s="37">
        <f t="shared" si="26"/>
        <v>0.59299999999999964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29.31</v>
      </c>
      <c r="I3" s="53">
        <v>0</v>
      </c>
      <c r="J3" s="53">
        <v>30.56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59.87</v>
      </c>
      <c r="W3">
        <v>29.31</v>
      </c>
      <c r="X3">
        <v>0</v>
      </c>
      <c r="Y3">
        <v>0</v>
      </c>
      <c r="Z3">
        <v>30.56</v>
      </c>
    </row>
    <row r="4" spans="1:26">
      <c r="D4" t="s">
        <v>469</v>
      </c>
      <c r="F4" t="s">
        <v>468</v>
      </c>
      <c r="G4" t="s">
        <v>46</v>
      </c>
      <c r="H4" s="73">
        <v>19.88</v>
      </c>
      <c r="I4" s="46">
        <v>0</v>
      </c>
      <c r="J4" s="46">
        <v>24.68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44.56</v>
      </c>
      <c r="W4">
        <v>19.88</v>
      </c>
      <c r="X4">
        <v>0</v>
      </c>
      <c r="Y4">
        <v>0</v>
      </c>
      <c r="Z4">
        <v>24.68</v>
      </c>
    </row>
    <row r="5" spans="1:26">
      <c r="G5" t="s">
        <v>47</v>
      </c>
      <c r="H5" s="73">
        <v>7.09</v>
      </c>
      <c r="I5" s="46">
        <v>0</v>
      </c>
      <c r="J5" s="46">
        <v>19.48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26.57</v>
      </c>
      <c r="W5">
        <v>7.09</v>
      </c>
      <c r="X5">
        <v>0</v>
      </c>
      <c r="Y5">
        <v>0</v>
      </c>
      <c r="Z5">
        <v>19.48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</v>
      </c>
      <c r="P6" s="46">
        <v>0</v>
      </c>
      <c r="Q6" s="46">
        <v>0</v>
      </c>
      <c r="R6" s="46">
        <v>0</v>
      </c>
      <c r="S6" s="74">
        <v>0</v>
      </c>
      <c r="U6" s="73">
        <v>-10</v>
      </c>
      <c r="V6" s="74">
        <v>0</v>
      </c>
      <c r="W6">
        <v>0</v>
      </c>
      <c r="X6">
        <v>-10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-75</v>
      </c>
      <c r="P7" s="46">
        <v>0</v>
      </c>
      <c r="Q7" s="46">
        <v>0</v>
      </c>
      <c r="R7" s="46">
        <v>0</v>
      </c>
      <c r="S7" s="74">
        <v>0</v>
      </c>
      <c r="U7" s="73">
        <v>-75</v>
      </c>
      <c r="V7" s="74">
        <v>0</v>
      </c>
      <c r="W7">
        <v>0</v>
      </c>
      <c r="X7">
        <v>-75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-165</v>
      </c>
      <c r="P8" s="46">
        <v>0</v>
      </c>
      <c r="Q8" s="46">
        <v>0</v>
      </c>
      <c r="R8" s="46">
        <v>0</v>
      </c>
      <c r="S8" s="74">
        <v>0</v>
      </c>
      <c r="U8" s="73">
        <v>-165</v>
      </c>
      <c r="V8" s="74">
        <v>0</v>
      </c>
      <c r="W8">
        <v>0</v>
      </c>
      <c r="X8">
        <v>-165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-200</v>
      </c>
      <c r="P9" s="46">
        <v>0</v>
      </c>
      <c r="Q9" s="46">
        <v>0</v>
      </c>
      <c r="R9" s="46">
        <v>0</v>
      </c>
      <c r="S9" s="74">
        <v>0</v>
      </c>
      <c r="U9" s="73">
        <v>-200</v>
      </c>
      <c r="V9" s="74">
        <v>0</v>
      </c>
      <c r="W9">
        <v>0</v>
      </c>
      <c r="X9">
        <v>-200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0.87</v>
      </c>
      <c r="N10" s="73">
        <v>0</v>
      </c>
      <c r="O10" s="46">
        <v>-235</v>
      </c>
      <c r="P10" s="46">
        <v>0</v>
      </c>
      <c r="Q10" s="46">
        <v>0</v>
      </c>
      <c r="R10" s="46">
        <v>0</v>
      </c>
      <c r="S10" s="74">
        <v>0</v>
      </c>
      <c r="U10" s="73">
        <v>-235</v>
      </c>
      <c r="V10" s="74">
        <v>0.87</v>
      </c>
      <c r="W10">
        <v>0</v>
      </c>
      <c r="X10">
        <v>-235</v>
      </c>
      <c r="Y10">
        <v>0.87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0.96</v>
      </c>
      <c r="N11" s="73">
        <v>0</v>
      </c>
      <c r="O11" s="46">
        <v>-265</v>
      </c>
      <c r="P11" s="46">
        <v>-4</v>
      </c>
      <c r="Q11" s="46">
        <v>0</v>
      </c>
      <c r="R11" s="46">
        <v>0</v>
      </c>
      <c r="S11" s="74">
        <v>0</v>
      </c>
      <c r="U11" s="73">
        <v>-269</v>
      </c>
      <c r="V11" s="74">
        <v>0.96</v>
      </c>
      <c r="W11">
        <v>0</v>
      </c>
      <c r="X11">
        <v>-265</v>
      </c>
      <c r="Y11">
        <v>0.96</v>
      </c>
      <c r="Z11">
        <v>-4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1.25</v>
      </c>
      <c r="N12" s="73">
        <v>0</v>
      </c>
      <c r="O12" s="46">
        <v>-285</v>
      </c>
      <c r="P12" s="46">
        <v>-21</v>
      </c>
      <c r="Q12" s="46">
        <v>0</v>
      </c>
      <c r="R12" s="46">
        <v>0</v>
      </c>
      <c r="S12" s="74">
        <v>0</v>
      </c>
      <c r="U12" s="73">
        <v>-306</v>
      </c>
      <c r="V12" s="74">
        <v>1.25</v>
      </c>
      <c r="W12">
        <v>0</v>
      </c>
      <c r="X12">
        <v>-285</v>
      </c>
      <c r="Y12">
        <v>1.25</v>
      </c>
      <c r="Z12">
        <v>-21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0.39</v>
      </c>
      <c r="N13" s="73">
        <v>0</v>
      </c>
      <c r="O13" s="46">
        <v>-300</v>
      </c>
      <c r="P13" s="46">
        <v>-39</v>
      </c>
      <c r="Q13" s="46">
        <v>0</v>
      </c>
      <c r="R13" s="46">
        <v>0</v>
      </c>
      <c r="S13" s="74">
        <v>0</v>
      </c>
      <c r="U13" s="73">
        <v>-339</v>
      </c>
      <c r="V13" s="74">
        <v>0.39</v>
      </c>
      <c r="W13">
        <v>0</v>
      </c>
      <c r="X13">
        <v>-300</v>
      </c>
      <c r="Y13">
        <v>0.39</v>
      </c>
      <c r="Z13">
        <v>-39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-268</v>
      </c>
      <c r="P14" s="46">
        <v>0</v>
      </c>
      <c r="Q14" s="46">
        <v>0</v>
      </c>
      <c r="R14" s="46">
        <v>0</v>
      </c>
      <c r="S14" s="74">
        <v>0</v>
      </c>
      <c r="U14" s="73">
        <v>-268</v>
      </c>
      <c r="V14" s="74">
        <v>0</v>
      </c>
      <c r="W14">
        <v>0</v>
      </c>
      <c r="X14">
        <v>-268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-258</v>
      </c>
      <c r="P15" s="46">
        <v>0</v>
      </c>
      <c r="Q15" s="46">
        <v>0</v>
      </c>
      <c r="R15" s="46">
        <v>0</v>
      </c>
      <c r="S15" s="74">
        <v>0</v>
      </c>
      <c r="U15" s="73">
        <v>-258</v>
      </c>
      <c r="V15" s="74">
        <v>0</v>
      </c>
      <c r="W15">
        <v>0</v>
      </c>
      <c r="X15">
        <v>-258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3.14</v>
      </c>
      <c r="N16" s="73">
        <v>0</v>
      </c>
      <c r="O16" s="46">
        <v>-262.99</v>
      </c>
      <c r="P16" s="46">
        <v>0</v>
      </c>
      <c r="Q16" s="46">
        <v>0</v>
      </c>
      <c r="R16" s="46">
        <v>0</v>
      </c>
      <c r="S16" s="74">
        <v>0</v>
      </c>
      <c r="U16" s="73">
        <v>-262.99</v>
      </c>
      <c r="V16" s="74">
        <v>3.14</v>
      </c>
      <c r="W16">
        <v>0</v>
      </c>
      <c r="X16">
        <v>-262.99</v>
      </c>
      <c r="Y16">
        <v>3.14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2.2799999999999998</v>
      </c>
      <c r="N17" s="73">
        <v>0</v>
      </c>
      <c r="O17" s="46">
        <v>-268</v>
      </c>
      <c r="P17" s="46">
        <v>-14</v>
      </c>
      <c r="Q17" s="46">
        <v>0</v>
      </c>
      <c r="R17" s="46">
        <v>0</v>
      </c>
      <c r="S17" s="74">
        <v>0</v>
      </c>
      <c r="U17" s="73">
        <v>-282</v>
      </c>
      <c r="V17" s="74">
        <v>2.2799999999999998</v>
      </c>
      <c r="W17">
        <v>0</v>
      </c>
      <c r="X17">
        <v>-268</v>
      </c>
      <c r="Y17">
        <v>2.2799999999999998</v>
      </c>
      <c r="Z17">
        <v>-14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2.99</v>
      </c>
      <c r="N18" s="73">
        <v>0</v>
      </c>
      <c r="O18" s="46">
        <v>-283</v>
      </c>
      <c r="P18" s="46">
        <v>0</v>
      </c>
      <c r="Q18" s="46">
        <v>0</v>
      </c>
      <c r="R18" s="46">
        <v>0</v>
      </c>
      <c r="S18" s="74">
        <v>0</v>
      </c>
      <c r="U18" s="73">
        <v>-283</v>
      </c>
      <c r="V18" s="74">
        <v>2.99</v>
      </c>
      <c r="W18">
        <v>0</v>
      </c>
      <c r="X18">
        <v>-283</v>
      </c>
      <c r="Y18">
        <v>2.99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</v>
      </c>
      <c r="N19" s="73">
        <v>0</v>
      </c>
      <c r="O19" s="46">
        <v>-293</v>
      </c>
      <c r="P19" s="46">
        <v>0</v>
      </c>
      <c r="Q19" s="46">
        <v>0</v>
      </c>
      <c r="R19" s="46">
        <v>0</v>
      </c>
      <c r="S19" s="74">
        <v>0</v>
      </c>
      <c r="U19" s="73">
        <v>-293</v>
      </c>
      <c r="V19" s="74">
        <v>2.7</v>
      </c>
      <c r="W19">
        <v>0</v>
      </c>
      <c r="X19">
        <v>-293</v>
      </c>
      <c r="Y19">
        <v>2.7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2.3199999999999998</v>
      </c>
      <c r="N20" s="73">
        <v>0</v>
      </c>
      <c r="O20" s="46">
        <v>-303</v>
      </c>
      <c r="P20" s="46">
        <v>0</v>
      </c>
      <c r="Q20" s="46">
        <v>0</v>
      </c>
      <c r="R20" s="46">
        <v>0</v>
      </c>
      <c r="S20" s="74">
        <v>0</v>
      </c>
      <c r="U20" s="73">
        <v>-303</v>
      </c>
      <c r="V20" s="74">
        <v>2.3199999999999998</v>
      </c>
      <c r="W20">
        <v>0</v>
      </c>
      <c r="X20">
        <v>-303</v>
      </c>
      <c r="Y20">
        <v>2.3199999999999998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4.1900000000000004</v>
      </c>
      <c r="N21" s="73">
        <v>0</v>
      </c>
      <c r="O21" s="46">
        <v>-303</v>
      </c>
      <c r="P21" s="46">
        <v>-57</v>
      </c>
      <c r="Q21" s="46">
        <v>0</v>
      </c>
      <c r="R21" s="46">
        <v>0</v>
      </c>
      <c r="S21" s="74">
        <v>0</v>
      </c>
      <c r="U21" s="73">
        <v>-360</v>
      </c>
      <c r="V21" s="74">
        <v>4.1900000000000004</v>
      </c>
      <c r="W21">
        <v>0</v>
      </c>
      <c r="X21">
        <v>-303</v>
      </c>
      <c r="Y21">
        <v>4.1900000000000004</v>
      </c>
      <c r="Z21">
        <v>-57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4.1399999999999997</v>
      </c>
      <c r="N22" s="73">
        <v>0</v>
      </c>
      <c r="O22" s="46">
        <v>-308</v>
      </c>
      <c r="P22" s="46">
        <v>-67</v>
      </c>
      <c r="Q22" s="46">
        <v>0</v>
      </c>
      <c r="R22" s="46">
        <v>0</v>
      </c>
      <c r="S22" s="74">
        <v>0</v>
      </c>
      <c r="U22" s="73">
        <v>-375</v>
      </c>
      <c r="V22" s="74">
        <v>4.1399999999999997</v>
      </c>
      <c r="W22">
        <v>0</v>
      </c>
      <c r="X22">
        <v>-308</v>
      </c>
      <c r="Y22">
        <v>4.1399999999999997</v>
      </c>
      <c r="Z22">
        <v>-67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-223</v>
      </c>
      <c r="P23" s="46">
        <v>-75</v>
      </c>
      <c r="Q23" s="46">
        <v>0</v>
      </c>
      <c r="R23" s="46">
        <v>0</v>
      </c>
      <c r="S23" s="74">
        <v>0</v>
      </c>
      <c r="U23" s="73">
        <v>-298</v>
      </c>
      <c r="V23" s="74">
        <v>0</v>
      </c>
      <c r="W23">
        <v>0</v>
      </c>
      <c r="X23">
        <v>-223</v>
      </c>
      <c r="Y23">
        <v>0</v>
      </c>
      <c r="Z23">
        <v>-75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7.76</v>
      </c>
      <c r="N24" s="73">
        <v>0</v>
      </c>
      <c r="O24" s="46">
        <v>-280</v>
      </c>
      <c r="P24" s="46">
        <v>-82</v>
      </c>
      <c r="Q24" s="46">
        <v>0</v>
      </c>
      <c r="R24" s="46">
        <v>0</v>
      </c>
      <c r="S24" s="74">
        <v>0</v>
      </c>
      <c r="U24" s="73">
        <v>-362</v>
      </c>
      <c r="V24" s="74">
        <v>7.76</v>
      </c>
      <c r="W24">
        <v>0</v>
      </c>
      <c r="X24">
        <v>-280</v>
      </c>
      <c r="Y24">
        <v>7.76</v>
      </c>
      <c r="Z24">
        <v>-82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-290</v>
      </c>
      <c r="P25" s="46">
        <v>-183</v>
      </c>
      <c r="Q25" s="46">
        <v>0</v>
      </c>
      <c r="R25" s="46">
        <v>0</v>
      </c>
      <c r="S25" s="74">
        <v>0</v>
      </c>
      <c r="U25" s="73">
        <v>-473</v>
      </c>
      <c r="V25" s="74">
        <v>0</v>
      </c>
      <c r="W25">
        <v>0</v>
      </c>
      <c r="X25">
        <v>-290</v>
      </c>
      <c r="Y25">
        <v>0</v>
      </c>
      <c r="Z25">
        <v>-183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-295</v>
      </c>
      <c r="P26" s="46">
        <v>-191</v>
      </c>
      <c r="Q26" s="46">
        <v>0</v>
      </c>
      <c r="R26" s="46">
        <v>0</v>
      </c>
      <c r="S26" s="74">
        <v>0</v>
      </c>
      <c r="U26" s="73">
        <v>-486</v>
      </c>
      <c r="V26" s="74">
        <v>0</v>
      </c>
      <c r="W26">
        <v>0</v>
      </c>
      <c r="X26">
        <v>-295</v>
      </c>
      <c r="Y26">
        <v>0</v>
      </c>
      <c r="Z26">
        <v>-191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-260</v>
      </c>
      <c r="P27" s="46">
        <v>-214</v>
      </c>
      <c r="Q27" s="46">
        <v>0</v>
      </c>
      <c r="R27" s="46">
        <v>0</v>
      </c>
      <c r="S27" s="74">
        <v>0</v>
      </c>
      <c r="U27" s="73">
        <v>-474</v>
      </c>
      <c r="V27" s="74">
        <v>0</v>
      </c>
      <c r="W27">
        <v>0</v>
      </c>
      <c r="X27">
        <v>-260</v>
      </c>
      <c r="Y27">
        <v>0</v>
      </c>
      <c r="Z27">
        <v>-214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-280</v>
      </c>
      <c r="P28" s="46">
        <v>-228</v>
      </c>
      <c r="Q28" s="46">
        <v>0</v>
      </c>
      <c r="R28" s="46">
        <v>0</v>
      </c>
      <c r="S28" s="74">
        <v>0</v>
      </c>
      <c r="U28" s="73">
        <v>-508</v>
      </c>
      <c r="V28" s="74">
        <v>0</v>
      </c>
      <c r="W28">
        <v>0</v>
      </c>
      <c r="X28">
        <v>-280</v>
      </c>
      <c r="Y28">
        <v>0</v>
      </c>
      <c r="Z28">
        <v>-228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-295</v>
      </c>
      <c r="P29" s="46">
        <v>-245</v>
      </c>
      <c r="Q29" s="46">
        <v>0</v>
      </c>
      <c r="R29" s="46">
        <v>0</v>
      </c>
      <c r="S29" s="74">
        <v>0</v>
      </c>
      <c r="U29" s="73">
        <v>-540</v>
      </c>
      <c r="V29" s="74">
        <v>0</v>
      </c>
      <c r="W29">
        <v>0</v>
      </c>
      <c r="X29">
        <v>-295</v>
      </c>
      <c r="Y29">
        <v>0</v>
      </c>
      <c r="Z29">
        <v>-245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-305</v>
      </c>
      <c r="P30" s="46">
        <v>-251</v>
      </c>
      <c r="Q30" s="46">
        <v>0</v>
      </c>
      <c r="R30" s="46">
        <v>0</v>
      </c>
      <c r="S30" s="74">
        <v>0</v>
      </c>
      <c r="U30" s="73">
        <v>-556</v>
      </c>
      <c r="V30" s="74">
        <v>0</v>
      </c>
      <c r="W30">
        <v>0</v>
      </c>
      <c r="X30">
        <v>-305</v>
      </c>
      <c r="Y30">
        <v>0</v>
      </c>
      <c r="Z30">
        <v>-251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8.58</v>
      </c>
      <c r="N31" s="73">
        <v>0</v>
      </c>
      <c r="O31" s="46">
        <v>-263</v>
      </c>
      <c r="P31" s="46">
        <v>-114</v>
      </c>
      <c r="Q31" s="46">
        <v>0</v>
      </c>
      <c r="R31" s="46">
        <v>0</v>
      </c>
      <c r="S31" s="74">
        <v>0</v>
      </c>
      <c r="U31" s="73">
        <v>-377</v>
      </c>
      <c r="V31" s="74">
        <v>8.58</v>
      </c>
      <c r="W31">
        <v>0</v>
      </c>
      <c r="X31">
        <v>-263</v>
      </c>
      <c r="Y31">
        <v>8.58</v>
      </c>
      <c r="Z31">
        <v>-114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9.26</v>
      </c>
      <c r="N32" s="73">
        <v>0</v>
      </c>
      <c r="O32" s="46">
        <v>-274</v>
      </c>
      <c r="P32" s="46">
        <v>-120</v>
      </c>
      <c r="Q32" s="46">
        <v>0</v>
      </c>
      <c r="R32" s="46">
        <v>0</v>
      </c>
      <c r="S32" s="74">
        <v>0</v>
      </c>
      <c r="U32" s="73">
        <v>-394</v>
      </c>
      <c r="V32" s="74">
        <v>9.26</v>
      </c>
      <c r="W32">
        <v>0</v>
      </c>
      <c r="X32">
        <v>-274</v>
      </c>
      <c r="Y32">
        <v>9.26</v>
      </c>
      <c r="Z32">
        <v>-120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6.95</v>
      </c>
      <c r="N33" s="73">
        <v>-41</v>
      </c>
      <c r="O33" s="46">
        <v>-299</v>
      </c>
      <c r="P33" s="46">
        <v>-31</v>
      </c>
      <c r="Q33" s="46">
        <v>0</v>
      </c>
      <c r="R33" s="46">
        <v>0</v>
      </c>
      <c r="S33" s="74">
        <v>0</v>
      </c>
      <c r="U33" s="73">
        <v>-371</v>
      </c>
      <c r="V33" s="74">
        <v>6.95</v>
      </c>
      <c r="W33">
        <v>-41</v>
      </c>
      <c r="X33">
        <v>-299</v>
      </c>
      <c r="Y33">
        <v>6.95</v>
      </c>
      <c r="Z33">
        <v>-31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6.27</v>
      </c>
      <c r="N34" s="73">
        <v>-90</v>
      </c>
      <c r="O34" s="46">
        <v>-295</v>
      </c>
      <c r="P34" s="46">
        <v>-11</v>
      </c>
      <c r="Q34" s="46">
        <v>0</v>
      </c>
      <c r="R34" s="46">
        <v>0</v>
      </c>
      <c r="S34" s="74">
        <v>0</v>
      </c>
      <c r="U34" s="73">
        <v>-396</v>
      </c>
      <c r="V34" s="74">
        <v>6.27</v>
      </c>
      <c r="W34">
        <v>-90</v>
      </c>
      <c r="X34">
        <v>-295</v>
      </c>
      <c r="Y34">
        <v>6.27</v>
      </c>
      <c r="Z34">
        <v>-11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5.79</v>
      </c>
      <c r="N35" s="73">
        <v>-140</v>
      </c>
      <c r="O35" s="46">
        <v>-236</v>
      </c>
      <c r="P35" s="46">
        <v>0</v>
      </c>
      <c r="Q35" s="46">
        <v>0</v>
      </c>
      <c r="R35" s="46">
        <v>0</v>
      </c>
      <c r="S35" s="74">
        <v>0</v>
      </c>
      <c r="U35" s="73">
        <v>-376</v>
      </c>
      <c r="V35" s="74">
        <v>5.79</v>
      </c>
      <c r="W35">
        <v>-140</v>
      </c>
      <c r="X35">
        <v>-236</v>
      </c>
      <c r="Y35">
        <v>5.79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6.75</v>
      </c>
      <c r="N36" s="73">
        <v>-180</v>
      </c>
      <c r="O36" s="46">
        <v>-256</v>
      </c>
      <c r="P36" s="46">
        <v>0</v>
      </c>
      <c r="Q36" s="46">
        <v>0</v>
      </c>
      <c r="R36" s="46">
        <v>0</v>
      </c>
      <c r="S36" s="74">
        <v>0</v>
      </c>
      <c r="U36" s="73">
        <v>-436</v>
      </c>
      <c r="V36" s="74">
        <v>6.75</v>
      </c>
      <c r="W36">
        <v>-180</v>
      </c>
      <c r="X36">
        <v>-256</v>
      </c>
      <c r="Y36">
        <v>6.75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7.14</v>
      </c>
      <c r="N37" s="73">
        <v>-214</v>
      </c>
      <c r="O37" s="46">
        <v>-271</v>
      </c>
      <c r="P37" s="46">
        <v>0</v>
      </c>
      <c r="Q37" s="46">
        <v>0</v>
      </c>
      <c r="R37" s="46">
        <v>0</v>
      </c>
      <c r="S37" s="74">
        <v>0</v>
      </c>
      <c r="U37" s="73">
        <v>-485</v>
      </c>
      <c r="V37" s="74">
        <v>7.14</v>
      </c>
      <c r="W37">
        <v>-214</v>
      </c>
      <c r="X37">
        <v>-271</v>
      </c>
      <c r="Y37">
        <v>7.14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7.14</v>
      </c>
      <c r="N38" s="73">
        <v>-250</v>
      </c>
      <c r="O38" s="46">
        <v>-281</v>
      </c>
      <c r="P38" s="46">
        <v>0</v>
      </c>
      <c r="Q38" s="46">
        <v>0</v>
      </c>
      <c r="R38" s="46">
        <v>0</v>
      </c>
      <c r="S38" s="74">
        <v>0</v>
      </c>
      <c r="U38" s="73">
        <v>-531</v>
      </c>
      <c r="V38" s="74">
        <v>7.14</v>
      </c>
      <c r="W38">
        <v>-250</v>
      </c>
      <c r="X38">
        <v>-281</v>
      </c>
      <c r="Y38">
        <v>7.14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7.23</v>
      </c>
      <c r="N39" s="73">
        <v>-270</v>
      </c>
      <c r="O39" s="46">
        <v>-291</v>
      </c>
      <c r="P39" s="46">
        <v>0</v>
      </c>
      <c r="Q39" s="46">
        <v>0</v>
      </c>
      <c r="R39" s="46">
        <v>0</v>
      </c>
      <c r="S39" s="74">
        <v>0</v>
      </c>
      <c r="U39" s="73">
        <v>-561</v>
      </c>
      <c r="V39" s="74">
        <v>7.23</v>
      </c>
      <c r="W39">
        <v>-270</v>
      </c>
      <c r="X39">
        <v>-291</v>
      </c>
      <c r="Y39">
        <v>7.23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7.23</v>
      </c>
      <c r="N40" s="73">
        <v>-280</v>
      </c>
      <c r="O40" s="46">
        <v>-286</v>
      </c>
      <c r="P40" s="46">
        <v>0</v>
      </c>
      <c r="Q40" s="46">
        <v>0</v>
      </c>
      <c r="R40" s="46">
        <v>0</v>
      </c>
      <c r="S40" s="74">
        <v>0</v>
      </c>
      <c r="U40" s="73">
        <v>-566</v>
      </c>
      <c r="V40" s="74">
        <v>7.23</v>
      </c>
      <c r="W40">
        <v>-280</v>
      </c>
      <c r="X40">
        <v>-286</v>
      </c>
      <c r="Y40">
        <v>7.23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9.16</v>
      </c>
      <c r="N41" s="73">
        <v>-284</v>
      </c>
      <c r="O41" s="46">
        <v>-286</v>
      </c>
      <c r="P41" s="46">
        <v>0</v>
      </c>
      <c r="Q41" s="46">
        <v>0</v>
      </c>
      <c r="R41" s="46">
        <v>0</v>
      </c>
      <c r="S41" s="74">
        <v>0</v>
      </c>
      <c r="U41" s="73">
        <v>-570</v>
      </c>
      <c r="V41" s="74">
        <v>9.16</v>
      </c>
      <c r="W41">
        <v>-284</v>
      </c>
      <c r="X41">
        <v>-286</v>
      </c>
      <c r="Y41">
        <v>9.16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6.56</v>
      </c>
      <c r="N42" s="73">
        <v>-285</v>
      </c>
      <c r="O42" s="46">
        <v>-276</v>
      </c>
      <c r="P42" s="46">
        <v>0</v>
      </c>
      <c r="Q42" s="46">
        <v>0</v>
      </c>
      <c r="R42" s="46">
        <v>0</v>
      </c>
      <c r="S42" s="74">
        <v>0</v>
      </c>
      <c r="U42" s="73">
        <v>-561</v>
      </c>
      <c r="V42" s="74">
        <v>6.56</v>
      </c>
      <c r="W42">
        <v>-285</v>
      </c>
      <c r="X42">
        <v>-276</v>
      </c>
      <c r="Y42">
        <v>6.56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6.37</v>
      </c>
      <c r="N43" s="73">
        <v>-283</v>
      </c>
      <c r="O43" s="46">
        <v>-361</v>
      </c>
      <c r="P43" s="46">
        <v>0</v>
      </c>
      <c r="Q43" s="46">
        <v>0</v>
      </c>
      <c r="R43" s="46">
        <v>0</v>
      </c>
      <c r="S43" s="74">
        <v>0</v>
      </c>
      <c r="U43" s="73">
        <v>-644</v>
      </c>
      <c r="V43" s="74">
        <v>6.37</v>
      </c>
      <c r="W43">
        <v>-283</v>
      </c>
      <c r="X43">
        <v>-361</v>
      </c>
      <c r="Y43">
        <v>6.37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6.08</v>
      </c>
      <c r="N44" s="73">
        <v>-292</v>
      </c>
      <c r="O44" s="46">
        <v>-351</v>
      </c>
      <c r="P44" s="46">
        <v>0</v>
      </c>
      <c r="Q44" s="46">
        <v>0</v>
      </c>
      <c r="R44" s="46">
        <v>0</v>
      </c>
      <c r="S44" s="74">
        <v>0</v>
      </c>
      <c r="U44" s="73">
        <v>-643</v>
      </c>
      <c r="V44" s="74">
        <v>6.08</v>
      </c>
      <c r="W44">
        <v>-292</v>
      </c>
      <c r="X44">
        <v>-351</v>
      </c>
      <c r="Y44">
        <v>6.08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6.85</v>
      </c>
      <c r="N45" s="73">
        <v>-287</v>
      </c>
      <c r="O45" s="46">
        <v>-336</v>
      </c>
      <c r="P45" s="46">
        <v>0</v>
      </c>
      <c r="Q45" s="46">
        <v>0</v>
      </c>
      <c r="R45" s="46">
        <v>0</v>
      </c>
      <c r="S45" s="74">
        <v>0</v>
      </c>
      <c r="U45" s="73">
        <v>-623</v>
      </c>
      <c r="V45" s="74">
        <v>6.85</v>
      </c>
      <c r="W45">
        <v>-287</v>
      </c>
      <c r="X45">
        <v>-336</v>
      </c>
      <c r="Y45">
        <v>6.85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6.66</v>
      </c>
      <c r="N46" s="73">
        <v>-294</v>
      </c>
      <c r="O46" s="46">
        <v>-321</v>
      </c>
      <c r="P46" s="46">
        <v>0</v>
      </c>
      <c r="Q46" s="46">
        <v>0</v>
      </c>
      <c r="R46" s="46">
        <v>0</v>
      </c>
      <c r="S46" s="74">
        <v>0</v>
      </c>
      <c r="U46" s="73">
        <v>-615</v>
      </c>
      <c r="V46" s="74">
        <v>6.66</v>
      </c>
      <c r="W46">
        <v>-294</v>
      </c>
      <c r="X46">
        <v>-321</v>
      </c>
      <c r="Y46">
        <v>6.66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3.86</v>
      </c>
      <c r="N47" s="73">
        <v>-283</v>
      </c>
      <c r="O47" s="46">
        <v>-306</v>
      </c>
      <c r="P47" s="46">
        <v>0</v>
      </c>
      <c r="Q47" s="46">
        <v>0</v>
      </c>
      <c r="R47" s="46">
        <v>0</v>
      </c>
      <c r="S47" s="74">
        <v>0</v>
      </c>
      <c r="U47" s="73">
        <v>-589</v>
      </c>
      <c r="V47" s="74">
        <v>3.86</v>
      </c>
      <c r="W47">
        <v>-283</v>
      </c>
      <c r="X47">
        <v>-306</v>
      </c>
      <c r="Y47">
        <v>3.86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6.95</v>
      </c>
      <c r="N48" s="73">
        <v>-276</v>
      </c>
      <c r="O48" s="46">
        <v>-291</v>
      </c>
      <c r="P48" s="46">
        <v>0</v>
      </c>
      <c r="Q48" s="46">
        <v>0</v>
      </c>
      <c r="R48" s="46">
        <v>0</v>
      </c>
      <c r="S48" s="74">
        <v>0</v>
      </c>
      <c r="U48" s="73">
        <v>-567</v>
      </c>
      <c r="V48" s="74">
        <v>6.95</v>
      </c>
      <c r="W48">
        <v>-276</v>
      </c>
      <c r="X48">
        <v>-291</v>
      </c>
      <c r="Y48">
        <v>6.95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7.33</v>
      </c>
      <c r="N49" s="73">
        <v>-257</v>
      </c>
      <c r="O49" s="46">
        <v>-276</v>
      </c>
      <c r="P49" s="46">
        <v>0</v>
      </c>
      <c r="Q49" s="46">
        <v>0</v>
      </c>
      <c r="R49" s="46">
        <v>0</v>
      </c>
      <c r="S49" s="74">
        <v>0</v>
      </c>
      <c r="U49" s="73">
        <v>-533</v>
      </c>
      <c r="V49" s="74">
        <v>7.33</v>
      </c>
      <c r="W49">
        <v>-257</v>
      </c>
      <c r="X49">
        <v>-276</v>
      </c>
      <c r="Y49">
        <v>7.33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8.8699999999999992</v>
      </c>
      <c r="N50" s="73">
        <v>-241</v>
      </c>
      <c r="O50" s="46">
        <v>-266</v>
      </c>
      <c r="P50" s="46">
        <v>0</v>
      </c>
      <c r="Q50" s="46">
        <v>0</v>
      </c>
      <c r="R50" s="46">
        <v>0</v>
      </c>
      <c r="S50" s="74">
        <v>0</v>
      </c>
      <c r="U50" s="73">
        <v>-507</v>
      </c>
      <c r="V50" s="74">
        <v>8.8699999999999992</v>
      </c>
      <c r="W50">
        <v>-241</v>
      </c>
      <c r="X50">
        <v>-266</v>
      </c>
      <c r="Y50">
        <v>8.8699999999999992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8.39</v>
      </c>
      <c r="N51" s="73">
        <v>-238</v>
      </c>
      <c r="O51" s="46">
        <v>-261</v>
      </c>
      <c r="P51" s="46">
        <v>0</v>
      </c>
      <c r="Q51" s="46">
        <v>0</v>
      </c>
      <c r="R51" s="46">
        <v>0</v>
      </c>
      <c r="S51" s="74">
        <v>0</v>
      </c>
      <c r="U51" s="73">
        <v>-499</v>
      </c>
      <c r="V51" s="74">
        <v>8.39</v>
      </c>
      <c r="W51">
        <v>-238</v>
      </c>
      <c r="X51">
        <v>-261</v>
      </c>
      <c r="Y51">
        <v>8.39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7.52</v>
      </c>
      <c r="N52" s="73">
        <v>-231</v>
      </c>
      <c r="O52" s="46">
        <v>-256</v>
      </c>
      <c r="P52" s="46">
        <v>0</v>
      </c>
      <c r="Q52" s="46">
        <v>0</v>
      </c>
      <c r="R52" s="46">
        <v>0</v>
      </c>
      <c r="S52" s="74">
        <v>0</v>
      </c>
      <c r="U52" s="73">
        <v>-487</v>
      </c>
      <c r="V52" s="74">
        <v>7.52</v>
      </c>
      <c r="W52">
        <v>-231</v>
      </c>
      <c r="X52">
        <v>-256</v>
      </c>
      <c r="Y52">
        <v>7.52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6.56</v>
      </c>
      <c r="N53" s="73">
        <v>-216</v>
      </c>
      <c r="O53" s="46">
        <v>-251</v>
      </c>
      <c r="P53" s="46">
        <v>0</v>
      </c>
      <c r="Q53" s="46">
        <v>0</v>
      </c>
      <c r="R53" s="46">
        <v>0</v>
      </c>
      <c r="S53" s="74">
        <v>0</v>
      </c>
      <c r="U53" s="73">
        <v>-467</v>
      </c>
      <c r="V53" s="74">
        <v>6.56</v>
      </c>
      <c r="W53">
        <v>-216</v>
      </c>
      <c r="X53">
        <v>-251</v>
      </c>
      <c r="Y53">
        <v>6.56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7.81</v>
      </c>
      <c r="N54" s="73">
        <v>-205</v>
      </c>
      <c r="O54" s="46">
        <v>-256</v>
      </c>
      <c r="P54" s="46">
        <v>0</v>
      </c>
      <c r="Q54" s="46">
        <v>0</v>
      </c>
      <c r="R54" s="46">
        <v>0</v>
      </c>
      <c r="S54" s="74">
        <v>0</v>
      </c>
      <c r="U54" s="73">
        <v>-461</v>
      </c>
      <c r="V54" s="74">
        <v>7.81</v>
      </c>
      <c r="W54">
        <v>-205</v>
      </c>
      <c r="X54">
        <v>-256</v>
      </c>
      <c r="Y54">
        <v>7.81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7.72</v>
      </c>
      <c r="N55" s="73">
        <v>-206</v>
      </c>
      <c r="O55" s="46">
        <v>-265.99</v>
      </c>
      <c r="P55" s="46">
        <v>0</v>
      </c>
      <c r="Q55" s="46">
        <v>0</v>
      </c>
      <c r="R55" s="46">
        <v>0</v>
      </c>
      <c r="S55" s="74">
        <v>0</v>
      </c>
      <c r="U55" s="73">
        <v>-471.99</v>
      </c>
      <c r="V55" s="74">
        <v>7.72</v>
      </c>
      <c r="W55">
        <v>-206</v>
      </c>
      <c r="X55">
        <v>-265.99</v>
      </c>
      <c r="Y55">
        <v>7.72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6.17</v>
      </c>
      <c r="N56" s="73">
        <v>-205</v>
      </c>
      <c r="O56" s="46">
        <v>-270.99</v>
      </c>
      <c r="P56" s="46">
        <v>0</v>
      </c>
      <c r="Q56" s="46">
        <v>0</v>
      </c>
      <c r="R56" s="46">
        <v>0</v>
      </c>
      <c r="S56" s="74">
        <v>0</v>
      </c>
      <c r="U56" s="73">
        <v>-475.99</v>
      </c>
      <c r="V56" s="74">
        <v>6.17</v>
      </c>
      <c r="W56">
        <v>-205</v>
      </c>
      <c r="X56">
        <v>-270.99</v>
      </c>
      <c r="Y56">
        <v>6.17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6.75</v>
      </c>
      <c r="N57" s="73">
        <v>-194</v>
      </c>
      <c r="O57" s="46">
        <v>-261</v>
      </c>
      <c r="P57" s="46">
        <v>0</v>
      </c>
      <c r="Q57" s="46">
        <v>0</v>
      </c>
      <c r="R57" s="46">
        <v>0</v>
      </c>
      <c r="S57" s="74">
        <v>0</v>
      </c>
      <c r="U57" s="73">
        <v>-455</v>
      </c>
      <c r="V57" s="74">
        <v>6.75</v>
      </c>
      <c r="W57">
        <v>-194</v>
      </c>
      <c r="X57">
        <v>-261</v>
      </c>
      <c r="Y57">
        <v>6.75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7.33</v>
      </c>
      <c r="N58" s="73">
        <v>-181</v>
      </c>
      <c r="O58" s="46">
        <v>-241</v>
      </c>
      <c r="P58" s="46">
        <v>0</v>
      </c>
      <c r="Q58" s="46">
        <v>0</v>
      </c>
      <c r="R58" s="46">
        <v>0</v>
      </c>
      <c r="S58" s="74">
        <v>0</v>
      </c>
      <c r="U58" s="73">
        <v>-422</v>
      </c>
      <c r="V58" s="74">
        <v>7.33</v>
      </c>
      <c r="W58">
        <v>-181</v>
      </c>
      <c r="X58">
        <v>-241</v>
      </c>
      <c r="Y58">
        <v>7.33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-189</v>
      </c>
      <c r="O59" s="46">
        <v>-236</v>
      </c>
      <c r="P59" s="46">
        <v>0</v>
      </c>
      <c r="Q59" s="46">
        <v>0</v>
      </c>
      <c r="R59" s="46">
        <v>0</v>
      </c>
      <c r="S59" s="74">
        <v>0</v>
      </c>
      <c r="U59" s="73">
        <v>-425</v>
      </c>
      <c r="V59" s="74">
        <v>3.38</v>
      </c>
      <c r="W59">
        <v>-189</v>
      </c>
      <c r="X59">
        <v>-236</v>
      </c>
      <c r="Y59">
        <v>3.38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0.87</v>
      </c>
      <c r="N60" s="73">
        <v>-159</v>
      </c>
      <c r="O60" s="46">
        <v>-211</v>
      </c>
      <c r="P60" s="46">
        <v>0</v>
      </c>
      <c r="Q60" s="46">
        <v>0</v>
      </c>
      <c r="R60" s="46">
        <v>0</v>
      </c>
      <c r="S60" s="74">
        <v>0</v>
      </c>
      <c r="U60" s="73">
        <v>-370</v>
      </c>
      <c r="V60" s="74">
        <v>0.87</v>
      </c>
      <c r="W60">
        <v>-159</v>
      </c>
      <c r="X60">
        <v>-211</v>
      </c>
      <c r="Y60">
        <v>0.87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7.33</v>
      </c>
      <c r="N61" s="73">
        <v>-123</v>
      </c>
      <c r="O61" s="46">
        <v>-186</v>
      </c>
      <c r="P61" s="46">
        <v>0</v>
      </c>
      <c r="Q61" s="46">
        <v>0</v>
      </c>
      <c r="R61" s="46">
        <v>0</v>
      </c>
      <c r="S61" s="74">
        <v>0</v>
      </c>
      <c r="U61" s="73">
        <v>-309</v>
      </c>
      <c r="V61" s="74">
        <v>7.33</v>
      </c>
      <c r="W61">
        <v>-123</v>
      </c>
      <c r="X61">
        <v>-186</v>
      </c>
      <c r="Y61">
        <v>7.33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7.04</v>
      </c>
      <c r="N62" s="73">
        <v>-83</v>
      </c>
      <c r="O62" s="46">
        <v>-156</v>
      </c>
      <c r="P62" s="46">
        <v>0</v>
      </c>
      <c r="Q62" s="46">
        <v>0</v>
      </c>
      <c r="R62" s="46">
        <v>0</v>
      </c>
      <c r="S62" s="74">
        <v>0</v>
      </c>
      <c r="U62" s="73">
        <v>-239</v>
      </c>
      <c r="V62" s="74">
        <v>7.04</v>
      </c>
      <c r="W62">
        <v>-83</v>
      </c>
      <c r="X62">
        <v>-156</v>
      </c>
      <c r="Y62">
        <v>7.04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3.09</v>
      </c>
      <c r="N63" s="73">
        <v>-51</v>
      </c>
      <c r="O63" s="46">
        <v>-141</v>
      </c>
      <c r="P63" s="46">
        <v>0</v>
      </c>
      <c r="Q63" s="46">
        <v>0</v>
      </c>
      <c r="R63" s="46">
        <v>0</v>
      </c>
      <c r="S63" s="74">
        <v>0</v>
      </c>
      <c r="U63" s="73">
        <v>-192</v>
      </c>
      <c r="V63" s="74">
        <v>3.09</v>
      </c>
      <c r="W63">
        <v>-51</v>
      </c>
      <c r="X63">
        <v>-141</v>
      </c>
      <c r="Y63">
        <v>3.09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3.09</v>
      </c>
      <c r="N64" s="73">
        <v>-23</v>
      </c>
      <c r="O64" s="46">
        <v>-136</v>
      </c>
      <c r="P64" s="46">
        <v>0</v>
      </c>
      <c r="Q64" s="46">
        <v>0</v>
      </c>
      <c r="R64" s="46">
        <v>0</v>
      </c>
      <c r="S64" s="74">
        <v>0</v>
      </c>
      <c r="U64" s="73">
        <v>-159</v>
      </c>
      <c r="V64" s="74">
        <v>3.09</v>
      </c>
      <c r="W64">
        <v>-23</v>
      </c>
      <c r="X64">
        <v>-136</v>
      </c>
      <c r="Y64">
        <v>3.09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-1</v>
      </c>
      <c r="O65" s="46">
        <v>-126</v>
      </c>
      <c r="P65" s="46">
        <v>0</v>
      </c>
      <c r="Q65" s="46">
        <v>0</v>
      </c>
      <c r="R65" s="46">
        <v>0</v>
      </c>
      <c r="S65" s="74">
        <v>0</v>
      </c>
      <c r="U65" s="73">
        <v>-127</v>
      </c>
      <c r="V65" s="74">
        <v>4.82</v>
      </c>
      <c r="W65">
        <v>-1</v>
      </c>
      <c r="X65">
        <v>-126</v>
      </c>
      <c r="Y65">
        <v>4.82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4.7300000000000004</v>
      </c>
      <c r="N66" s="73">
        <v>0</v>
      </c>
      <c r="O66" s="46">
        <v>-91</v>
      </c>
      <c r="P66" s="46">
        <v>0</v>
      </c>
      <c r="Q66" s="46">
        <v>0</v>
      </c>
      <c r="R66" s="46">
        <v>0</v>
      </c>
      <c r="S66" s="74">
        <v>0</v>
      </c>
      <c r="U66" s="73">
        <v>-91</v>
      </c>
      <c r="V66" s="74">
        <v>4.7300000000000004</v>
      </c>
      <c r="W66">
        <v>0</v>
      </c>
      <c r="X66">
        <v>-91</v>
      </c>
      <c r="Y66">
        <v>4.7300000000000004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6.46</v>
      </c>
      <c r="N67" s="73">
        <v>0</v>
      </c>
      <c r="O67" s="46">
        <v>-77</v>
      </c>
      <c r="P67" s="46">
        <v>0</v>
      </c>
      <c r="Q67" s="46">
        <v>0</v>
      </c>
      <c r="R67" s="46">
        <v>0</v>
      </c>
      <c r="S67" s="74">
        <v>0</v>
      </c>
      <c r="U67" s="73">
        <v>-77</v>
      </c>
      <c r="V67" s="74">
        <v>6.46</v>
      </c>
      <c r="W67">
        <v>0</v>
      </c>
      <c r="X67">
        <v>-77</v>
      </c>
      <c r="Y67">
        <v>6.46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7.43</v>
      </c>
      <c r="N68" s="73">
        <v>0</v>
      </c>
      <c r="O68" s="46">
        <v>-72</v>
      </c>
      <c r="P68" s="46">
        <v>0</v>
      </c>
      <c r="Q68" s="46">
        <v>0</v>
      </c>
      <c r="R68" s="46">
        <v>0</v>
      </c>
      <c r="S68" s="74">
        <v>0</v>
      </c>
      <c r="U68" s="73">
        <v>-72</v>
      </c>
      <c r="V68" s="74">
        <v>7.43</v>
      </c>
      <c r="W68">
        <v>0</v>
      </c>
      <c r="X68">
        <v>-72</v>
      </c>
      <c r="Y68">
        <v>7.43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7.14</v>
      </c>
      <c r="N69" s="73">
        <v>0</v>
      </c>
      <c r="O69" s="46">
        <v>-41</v>
      </c>
      <c r="P69" s="46">
        <v>0</v>
      </c>
      <c r="Q69" s="46">
        <v>0</v>
      </c>
      <c r="R69" s="46">
        <v>0</v>
      </c>
      <c r="S69" s="74">
        <v>0</v>
      </c>
      <c r="U69" s="73">
        <v>-41</v>
      </c>
      <c r="V69" s="74">
        <v>7.14</v>
      </c>
      <c r="W69">
        <v>0</v>
      </c>
      <c r="X69">
        <v>-41</v>
      </c>
      <c r="Y69">
        <v>7.14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6.66</v>
      </c>
      <c r="N70" s="73">
        <v>0</v>
      </c>
      <c r="O70" s="46">
        <v>-46</v>
      </c>
      <c r="P70" s="46">
        <v>0</v>
      </c>
      <c r="Q70" s="46">
        <v>0</v>
      </c>
      <c r="R70" s="46">
        <v>0</v>
      </c>
      <c r="S70" s="74">
        <v>0</v>
      </c>
      <c r="U70" s="73">
        <v>-46</v>
      </c>
      <c r="V70" s="74">
        <v>6.66</v>
      </c>
      <c r="W70">
        <v>0</v>
      </c>
      <c r="X70">
        <v>-46</v>
      </c>
      <c r="Y70">
        <v>6.66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9.4499999999999993</v>
      </c>
      <c r="N71" s="73">
        <v>0</v>
      </c>
      <c r="O71" s="46">
        <v>-12</v>
      </c>
      <c r="P71" s="46">
        <v>0</v>
      </c>
      <c r="Q71" s="46">
        <v>0</v>
      </c>
      <c r="R71" s="46">
        <v>0</v>
      </c>
      <c r="S71" s="74">
        <v>0</v>
      </c>
      <c r="U71" s="73">
        <v>-12</v>
      </c>
      <c r="V71" s="74">
        <v>9.4499999999999993</v>
      </c>
      <c r="W71">
        <v>0</v>
      </c>
      <c r="X71">
        <v>-12</v>
      </c>
      <c r="Y71">
        <v>9.4499999999999993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8.39</v>
      </c>
      <c r="N72" s="73">
        <v>0</v>
      </c>
      <c r="O72" s="46">
        <v>-7</v>
      </c>
      <c r="P72" s="46">
        <v>0</v>
      </c>
      <c r="Q72" s="46">
        <v>0</v>
      </c>
      <c r="R72" s="46">
        <v>0</v>
      </c>
      <c r="S72" s="74">
        <v>0</v>
      </c>
      <c r="U72" s="73">
        <v>-7</v>
      </c>
      <c r="V72" s="74">
        <v>8.39</v>
      </c>
      <c r="W72">
        <v>0</v>
      </c>
      <c r="X72">
        <v>-7</v>
      </c>
      <c r="Y72">
        <v>8.39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7.23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7.23</v>
      </c>
      <c r="W73">
        <v>0</v>
      </c>
      <c r="X73">
        <v>0</v>
      </c>
      <c r="Y73">
        <v>7.23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7.81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7.81</v>
      </c>
      <c r="W74">
        <v>0</v>
      </c>
      <c r="X74">
        <v>0</v>
      </c>
      <c r="Y74">
        <v>7.81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9.26</v>
      </c>
      <c r="N75" s="73">
        <v>0</v>
      </c>
      <c r="O75" s="46">
        <v>-80</v>
      </c>
      <c r="P75" s="46">
        <v>0</v>
      </c>
      <c r="Q75" s="46">
        <v>0</v>
      </c>
      <c r="R75" s="46">
        <v>0</v>
      </c>
      <c r="S75" s="74">
        <v>0</v>
      </c>
      <c r="U75" s="73">
        <v>-80</v>
      </c>
      <c r="V75" s="74">
        <v>9.26</v>
      </c>
      <c r="W75">
        <v>0</v>
      </c>
      <c r="X75">
        <v>-80</v>
      </c>
      <c r="Y75">
        <v>9.26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6.46</v>
      </c>
      <c r="N76" s="73">
        <v>0</v>
      </c>
      <c r="O76" s="46">
        <v>-89</v>
      </c>
      <c r="P76" s="46">
        <v>0</v>
      </c>
      <c r="Q76" s="46">
        <v>0</v>
      </c>
      <c r="R76" s="46">
        <v>0</v>
      </c>
      <c r="S76" s="74">
        <v>0</v>
      </c>
      <c r="U76" s="73">
        <v>-89</v>
      </c>
      <c r="V76" s="74">
        <v>6.46</v>
      </c>
      <c r="W76">
        <v>0</v>
      </c>
      <c r="X76">
        <v>-89</v>
      </c>
      <c r="Y76">
        <v>6.46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8.01</v>
      </c>
      <c r="N77" s="73">
        <v>0</v>
      </c>
      <c r="O77" s="46">
        <v>-133</v>
      </c>
      <c r="P77" s="46">
        <v>0</v>
      </c>
      <c r="Q77" s="46">
        <v>0</v>
      </c>
      <c r="R77" s="46">
        <v>0</v>
      </c>
      <c r="S77" s="74">
        <v>0</v>
      </c>
      <c r="U77" s="73">
        <v>-133</v>
      </c>
      <c r="V77" s="74">
        <v>8.01</v>
      </c>
      <c r="W77">
        <v>0</v>
      </c>
      <c r="X77">
        <v>-133</v>
      </c>
      <c r="Y77">
        <v>8.01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7.43</v>
      </c>
      <c r="N78" s="73">
        <v>0</v>
      </c>
      <c r="O78" s="46">
        <v>-138</v>
      </c>
      <c r="P78" s="46">
        <v>0</v>
      </c>
      <c r="Q78" s="46">
        <v>0</v>
      </c>
      <c r="R78" s="46">
        <v>0</v>
      </c>
      <c r="S78" s="74">
        <v>0</v>
      </c>
      <c r="U78" s="73">
        <v>-138</v>
      </c>
      <c r="V78" s="74">
        <v>7.43</v>
      </c>
      <c r="W78">
        <v>0</v>
      </c>
      <c r="X78">
        <v>-138</v>
      </c>
      <c r="Y78">
        <v>7.43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7.52</v>
      </c>
      <c r="N79" s="73">
        <v>0</v>
      </c>
      <c r="O79" s="46">
        <v>-200</v>
      </c>
      <c r="P79" s="46">
        <v>0</v>
      </c>
      <c r="Q79" s="46">
        <v>0</v>
      </c>
      <c r="R79" s="46">
        <v>0</v>
      </c>
      <c r="S79" s="74">
        <v>0</v>
      </c>
      <c r="U79" s="73">
        <v>-200</v>
      </c>
      <c r="V79" s="74">
        <v>7.52</v>
      </c>
      <c r="W79">
        <v>0</v>
      </c>
      <c r="X79">
        <v>-200</v>
      </c>
      <c r="Y79">
        <v>7.52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0.91</v>
      </c>
      <c r="N80" s="73">
        <v>0</v>
      </c>
      <c r="O80" s="46">
        <v>-185</v>
      </c>
      <c r="P80" s="46">
        <v>0</v>
      </c>
      <c r="Q80" s="46">
        <v>0</v>
      </c>
      <c r="R80" s="46">
        <v>0</v>
      </c>
      <c r="S80" s="74">
        <v>0</v>
      </c>
      <c r="U80" s="73">
        <v>-185</v>
      </c>
      <c r="V80" s="74">
        <v>0.91</v>
      </c>
      <c r="W80">
        <v>0</v>
      </c>
      <c r="X80">
        <v>-185</v>
      </c>
      <c r="Y80">
        <v>0.91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-140</v>
      </c>
      <c r="P81" s="46">
        <v>0</v>
      </c>
      <c r="Q81" s="46">
        <v>0</v>
      </c>
      <c r="R81" s="46">
        <v>0</v>
      </c>
      <c r="S81" s="74">
        <v>0</v>
      </c>
      <c r="U81" s="73">
        <v>-140</v>
      </c>
      <c r="V81" s="74">
        <v>0</v>
      </c>
      <c r="W81">
        <v>0</v>
      </c>
      <c r="X81">
        <v>-140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-125</v>
      </c>
      <c r="P82" s="46">
        <v>0</v>
      </c>
      <c r="Q82" s="46">
        <v>0</v>
      </c>
      <c r="R82" s="46">
        <v>0</v>
      </c>
      <c r="S82" s="74">
        <v>0</v>
      </c>
      <c r="U82" s="73">
        <v>-125</v>
      </c>
      <c r="V82" s="74">
        <v>0</v>
      </c>
      <c r="W82">
        <v>0</v>
      </c>
      <c r="X82">
        <v>-125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-80</v>
      </c>
      <c r="P83" s="46">
        <v>0</v>
      </c>
      <c r="Q83" s="46">
        <v>0</v>
      </c>
      <c r="R83" s="46">
        <v>0</v>
      </c>
      <c r="S83" s="74">
        <v>0</v>
      </c>
      <c r="U83" s="73">
        <v>-80</v>
      </c>
      <c r="V83" s="74">
        <v>0</v>
      </c>
      <c r="W83">
        <v>0</v>
      </c>
      <c r="X83">
        <v>-80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-70</v>
      </c>
      <c r="P84" s="46">
        <v>0</v>
      </c>
      <c r="Q84" s="46">
        <v>0</v>
      </c>
      <c r="R84" s="46">
        <v>0</v>
      </c>
      <c r="S84" s="74">
        <v>0</v>
      </c>
      <c r="U84" s="73">
        <v>-70</v>
      </c>
      <c r="V84" s="74">
        <v>0</v>
      </c>
      <c r="W84">
        <v>0</v>
      </c>
      <c r="X84">
        <v>-70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-65</v>
      </c>
      <c r="P85" s="46">
        <v>0</v>
      </c>
      <c r="Q85" s="46">
        <v>0</v>
      </c>
      <c r="R85" s="46">
        <v>0</v>
      </c>
      <c r="S85" s="74">
        <v>0</v>
      </c>
      <c r="U85" s="73">
        <v>-65</v>
      </c>
      <c r="V85" s="74">
        <v>0</v>
      </c>
      <c r="W85">
        <v>0</v>
      </c>
      <c r="X85">
        <v>-65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-50</v>
      </c>
      <c r="P86" s="46">
        <v>0</v>
      </c>
      <c r="Q86" s="46">
        <v>0</v>
      </c>
      <c r="R86" s="46">
        <v>0</v>
      </c>
      <c r="S86" s="74">
        <v>0</v>
      </c>
      <c r="U86" s="73">
        <v>-50</v>
      </c>
      <c r="V86" s="74">
        <v>0</v>
      </c>
      <c r="W86">
        <v>0</v>
      </c>
      <c r="X86">
        <v>-50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-65</v>
      </c>
      <c r="P87" s="46">
        <v>0</v>
      </c>
      <c r="Q87" s="46">
        <v>0</v>
      </c>
      <c r="R87" s="46">
        <v>0</v>
      </c>
      <c r="S87" s="74">
        <v>0</v>
      </c>
      <c r="U87" s="73">
        <v>-65</v>
      </c>
      <c r="V87" s="74">
        <v>0</v>
      </c>
      <c r="W87">
        <v>0</v>
      </c>
      <c r="X87">
        <v>-65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-5</v>
      </c>
      <c r="P88" s="46">
        <v>0</v>
      </c>
      <c r="Q88" s="46">
        <v>0</v>
      </c>
      <c r="R88" s="46">
        <v>0</v>
      </c>
      <c r="S88" s="74">
        <v>0</v>
      </c>
      <c r="U88" s="73">
        <v>-5</v>
      </c>
      <c r="V88" s="74">
        <v>0</v>
      </c>
      <c r="W88">
        <v>0</v>
      </c>
      <c r="X88">
        <v>-5</v>
      </c>
      <c r="Y88">
        <v>0</v>
      </c>
      <c r="Z88">
        <v>0</v>
      </c>
    </row>
    <row r="89" spans="7:26">
      <c r="G89" t="s">
        <v>131</v>
      </c>
      <c r="H89" s="73">
        <v>1.69</v>
      </c>
      <c r="I89" s="46">
        <v>0</v>
      </c>
      <c r="J89" s="46">
        <v>17.73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19.420000000000002</v>
      </c>
      <c r="W89">
        <v>1.69</v>
      </c>
      <c r="X89">
        <v>0</v>
      </c>
      <c r="Y89">
        <v>0</v>
      </c>
      <c r="Z89">
        <v>17.73</v>
      </c>
    </row>
    <row r="90" spans="7:26">
      <c r="G90" t="s">
        <v>132</v>
      </c>
      <c r="H90" s="73">
        <v>11.87</v>
      </c>
      <c r="I90" s="46">
        <v>0</v>
      </c>
      <c r="J90" s="46">
        <v>24.51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36.380000000000003</v>
      </c>
      <c r="W90">
        <v>11.87</v>
      </c>
      <c r="X90">
        <v>0</v>
      </c>
      <c r="Y90">
        <v>0</v>
      </c>
      <c r="Z90">
        <v>24.51</v>
      </c>
    </row>
    <row r="91" spans="7:26">
      <c r="G91" t="s">
        <v>133</v>
      </c>
      <c r="H91" s="73">
        <v>0</v>
      </c>
      <c r="I91" s="46">
        <v>0</v>
      </c>
      <c r="J91" s="46">
        <v>14.56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14.56</v>
      </c>
      <c r="W91">
        <v>0</v>
      </c>
      <c r="X91">
        <v>0</v>
      </c>
      <c r="Y91">
        <v>0</v>
      </c>
      <c r="Z91">
        <v>14.56</v>
      </c>
    </row>
    <row r="92" spans="7:26">
      <c r="G92" t="s">
        <v>134</v>
      </c>
      <c r="H92" s="73">
        <v>0</v>
      </c>
      <c r="I92" s="46">
        <v>0</v>
      </c>
      <c r="J92" s="46">
        <v>24.44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24.44</v>
      </c>
      <c r="W92">
        <v>0</v>
      </c>
      <c r="X92">
        <v>0</v>
      </c>
      <c r="Y92">
        <v>0</v>
      </c>
      <c r="Z92">
        <v>24.44</v>
      </c>
    </row>
    <row r="93" spans="7:26">
      <c r="G93" t="s">
        <v>135</v>
      </c>
      <c r="H93" s="73">
        <v>8.44</v>
      </c>
      <c r="I93" s="46">
        <v>0</v>
      </c>
      <c r="J93" s="46">
        <v>31.99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40.43</v>
      </c>
      <c r="W93">
        <v>8.44</v>
      </c>
      <c r="X93">
        <v>0</v>
      </c>
      <c r="Y93">
        <v>0</v>
      </c>
      <c r="Z93">
        <v>31.99</v>
      </c>
    </row>
    <row r="94" spans="7:26">
      <c r="G94" t="s">
        <v>136</v>
      </c>
      <c r="H94" s="73">
        <v>14.7</v>
      </c>
      <c r="I94" s="46">
        <v>0</v>
      </c>
      <c r="J94" s="46">
        <v>36.07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50.77</v>
      </c>
      <c r="W94">
        <v>14.7</v>
      </c>
      <c r="X94">
        <v>0</v>
      </c>
      <c r="Y94">
        <v>0</v>
      </c>
      <c r="Z94">
        <v>36.07</v>
      </c>
    </row>
    <row r="95" spans="7:26">
      <c r="G95" t="s">
        <v>137</v>
      </c>
      <c r="H95" s="73">
        <v>26.7</v>
      </c>
      <c r="I95" s="46">
        <v>0</v>
      </c>
      <c r="J95" s="46">
        <v>47.35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74.05</v>
      </c>
      <c r="W95">
        <v>26.7</v>
      </c>
      <c r="X95">
        <v>0</v>
      </c>
      <c r="Y95">
        <v>0</v>
      </c>
      <c r="Z95">
        <v>47.35</v>
      </c>
    </row>
    <row r="96" spans="7:26">
      <c r="G96" t="s">
        <v>138</v>
      </c>
      <c r="H96" s="73">
        <v>35.31</v>
      </c>
      <c r="I96" s="46">
        <v>0</v>
      </c>
      <c r="J96" s="46">
        <v>59.9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95.21</v>
      </c>
      <c r="W96">
        <v>35.31</v>
      </c>
      <c r="X96">
        <v>0</v>
      </c>
      <c r="Y96">
        <v>0</v>
      </c>
      <c r="Z96">
        <v>59.9</v>
      </c>
    </row>
    <row r="97" spans="1:83">
      <c r="G97" t="s">
        <v>139</v>
      </c>
      <c r="H97" s="73">
        <v>34.799999999999997</v>
      </c>
      <c r="I97" s="46">
        <v>0</v>
      </c>
      <c r="J97" s="46">
        <v>66.7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101.5</v>
      </c>
      <c r="W97">
        <v>34.799999999999997</v>
      </c>
      <c r="X97">
        <v>0</v>
      </c>
      <c r="Y97">
        <v>0</v>
      </c>
      <c r="Z97">
        <v>66.7</v>
      </c>
    </row>
    <row r="98" spans="1:83">
      <c r="G98" t="s">
        <v>140</v>
      </c>
      <c r="H98" s="73">
        <v>34.21</v>
      </c>
      <c r="I98" s="46">
        <v>0</v>
      </c>
      <c r="J98" s="46">
        <v>87.1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121.31</v>
      </c>
      <c r="W98">
        <v>34.21</v>
      </c>
      <c r="X98">
        <v>0</v>
      </c>
      <c r="Y98">
        <v>0</v>
      </c>
      <c r="Z98">
        <v>87.1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5.6000000000000008E-2</v>
      </c>
      <c r="I99" s="69">
        <f t="shared" ref="I99:BQ99" si="1">SUM(I3:I98)/4000</f>
        <v>0</v>
      </c>
      <c r="J99" s="69">
        <f t="shared" si="1"/>
        <v>0.12126749999999999</v>
      </c>
      <c r="K99" s="69">
        <f t="shared" si="1"/>
        <v>0</v>
      </c>
      <c r="L99" s="69">
        <f t="shared" si="1"/>
        <v>0</v>
      </c>
      <c r="M99" s="69">
        <f t="shared" si="1"/>
        <v>9.1695000000000013E-2</v>
      </c>
      <c r="N99" s="68">
        <f t="shared" si="1"/>
        <v>-1.6379999999999999</v>
      </c>
      <c r="O99" s="69">
        <f t="shared" si="1"/>
        <v>-4.2894925000000006</v>
      </c>
      <c r="P99" s="69">
        <f t="shared" si="1"/>
        <v>-0.48675000000000002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-6.4142425000000003</v>
      </c>
      <c r="V99" s="70">
        <f t="shared" si="1"/>
        <v>0.26896249999999994</v>
      </c>
      <c r="W99">
        <f t="shared" si="1"/>
        <v>-1.5820000000000003</v>
      </c>
      <c r="X99">
        <f t="shared" si="1"/>
        <v>-4.2894925000000006</v>
      </c>
      <c r="Y99">
        <f t="shared" si="1"/>
        <v>9.1695000000000013E-2</v>
      </c>
      <c r="Z99">
        <f t="shared" si="1"/>
        <v>-0.36548250000000004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521</v>
      </c>
      <c r="X1" t="s">
        <v>522</v>
      </c>
      <c r="Y1" t="s">
        <v>522</v>
      </c>
      <c r="Z1" t="s">
        <v>523</v>
      </c>
      <c r="AA1" t="s">
        <v>524</v>
      </c>
      <c r="AB1" t="s">
        <v>522</v>
      </c>
      <c r="AC1" t="s">
        <v>523</v>
      </c>
      <c r="AD1" t="s">
        <v>525</v>
      </c>
      <c r="AE1" t="s">
        <v>526</v>
      </c>
      <c r="AF1" t="s">
        <v>528</v>
      </c>
      <c r="AG1" t="s">
        <v>521</v>
      </c>
      <c r="AH1" t="s">
        <v>529</v>
      </c>
      <c r="AI1" t="s">
        <v>523</v>
      </c>
      <c r="AJ1" t="s">
        <v>530</v>
      </c>
      <c r="AK1" t="s">
        <v>531</v>
      </c>
      <c r="AL1" t="s">
        <v>532</v>
      </c>
      <c r="AM1" t="s">
        <v>533</v>
      </c>
      <c r="AN1" t="s">
        <v>534</v>
      </c>
      <c r="AO1" t="s">
        <v>535</v>
      </c>
      <c r="AP1" t="s">
        <v>536</v>
      </c>
      <c r="AQ1" t="s">
        <v>537</v>
      </c>
      <c r="AR1" t="s">
        <v>537</v>
      </c>
      <c r="AS1" t="s">
        <v>538</v>
      </c>
      <c r="AT1" t="s">
        <v>539</v>
      </c>
      <c r="AU1" t="s">
        <v>536</v>
      </c>
      <c r="AV1" t="s">
        <v>521</v>
      </c>
      <c r="AW1" t="s">
        <v>150</v>
      </c>
      <c r="AX1" t="s">
        <v>533</v>
      </c>
      <c r="AY1" t="s">
        <v>521</v>
      </c>
      <c r="AZ1" t="s">
        <v>522</v>
      </c>
      <c r="BA1" t="s">
        <v>520</v>
      </c>
      <c r="BB1" t="s">
        <v>520</v>
      </c>
      <c r="BC1" t="s">
        <v>527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W2" s="28" t="s">
        <v>150</v>
      </c>
      <c r="X2" t="s">
        <v>149</v>
      </c>
      <c r="Y2" t="s">
        <v>149</v>
      </c>
      <c r="Z2" t="s">
        <v>149</v>
      </c>
      <c r="AA2" t="s">
        <v>152</v>
      </c>
      <c r="AB2" t="s">
        <v>150</v>
      </c>
      <c r="AC2" t="s">
        <v>153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153</v>
      </c>
      <c r="AJ2" t="s">
        <v>150</v>
      </c>
      <c r="AK2" t="s">
        <v>152</v>
      </c>
      <c r="AL2" t="s">
        <v>244</v>
      </c>
      <c r="AM2" t="s">
        <v>153</v>
      </c>
      <c r="AN2" t="s">
        <v>149</v>
      </c>
      <c r="AO2" t="s">
        <v>149</v>
      </c>
      <c r="AP2" t="s">
        <v>373</v>
      </c>
      <c r="AQ2" t="s">
        <v>149</v>
      </c>
      <c r="AR2" t="s">
        <v>150</v>
      </c>
      <c r="AS2" t="s">
        <v>153</v>
      </c>
      <c r="AT2" t="s">
        <v>388</v>
      </c>
      <c r="AU2" t="s">
        <v>373</v>
      </c>
      <c r="AV2" t="s">
        <v>150</v>
      </c>
      <c r="AW2" t="s">
        <v>540</v>
      </c>
      <c r="AX2" t="s">
        <v>149</v>
      </c>
      <c r="AY2" t="s">
        <v>150</v>
      </c>
      <c r="AZ2" t="s">
        <v>149</v>
      </c>
      <c r="BA2" t="s">
        <v>150</v>
      </c>
      <c r="BB2" t="s">
        <v>149</v>
      </c>
      <c r="BC2" t="s">
        <v>388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708.67000000000007</v>
      </c>
      <c r="I3" s="53">
        <v>329.01</v>
      </c>
      <c r="J3" s="53">
        <v>222.48999999999998</v>
      </c>
      <c r="K3" s="53">
        <v>28.94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24.12</v>
      </c>
      <c r="X3">
        <v>84.4</v>
      </c>
      <c r="Y3">
        <v>85.75</v>
      </c>
      <c r="Z3">
        <v>24.12</v>
      </c>
      <c r="AA3">
        <v>28.94</v>
      </c>
      <c r="AB3">
        <v>36.75</v>
      </c>
      <c r="AC3">
        <v>24.12</v>
      </c>
      <c r="AD3">
        <v>42.43</v>
      </c>
      <c r="AE3">
        <v>0</v>
      </c>
      <c r="AF3">
        <v>152.41</v>
      </c>
      <c r="AG3">
        <v>62.94</v>
      </c>
      <c r="AH3">
        <v>48.23</v>
      </c>
      <c r="AI3">
        <v>0</v>
      </c>
      <c r="AJ3">
        <v>0</v>
      </c>
      <c r="AK3">
        <v>0</v>
      </c>
      <c r="AL3">
        <v>3.86</v>
      </c>
      <c r="AM3">
        <v>192.92</v>
      </c>
      <c r="AN3">
        <v>4.82</v>
      </c>
      <c r="AO3">
        <v>84.87</v>
      </c>
      <c r="AP3">
        <v>0.69</v>
      </c>
      <c r="AQ3">
        <v>23.08</v>
      </c>
      <c r="AR3">
        <v>98.39</v>
      </c>
      <c r="AS3">
        <v>5.45</v>
      </c>
      <c r="AT3">
        <v>6.75</v>
      </c>
      <c r="AU3">
        <v>0.17</v>
      </c>
      <c r="AV3">
        <v>22.19</v>
      </c>
      <c r="AW3">
        <v>0</v>
      </c>
      <c r="AX3">
        <v>21.21</v>
      </c>
      <c r="AY3">
        <v>36.39</v>
      </c>
      <c r="AZ3">
        <v>180.86</v>
      </c>
      <c r="BA3">
        <v>0</v>
      </c>
      <c r="BB3">
        <v>0</v>
      </c>
      <c r="BC3">
        <v>0</v>
      </c>
    </row>
    <row r="4" spans="1:55">
      <c r="A4" t="s">
        <v>238</v>
      </c>
      <c r="B4" t="s">
        <v>230</v>
      </c>
      <c r="C4" t="s">
        <v>232</v>
      </c>
      <c r="G4" t="s">
        <v>46</v>
      </c>
      <c r="H4" s="73">
        <v>708.67000000000007</v>
      </c>
      <c r="I4" s="46">
        <v>329.01</v>
      </c>
      <c r="J4" s="46">
        <v>222.48999999999998</v>
      </c>
      <c r="K4" s="46">
        <v>28.94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24.12</v>
      </c>
      <c r="X4">
        <v>84.4</v>
      </c>
      <c r="Y4">
        <v>85.75</v>
      </c>
      <c r="Z4">
        <v>24.12</v>
      </c>
      <c r="AA4">
        <v>28.94</v>
      </c>
      <c r="AB4">
        <v>36.75</v>
      </c>
      <c r="AC4">
        <v>24.12</v>
      </c>
      <c r="AD4">
        <v>42.43</v>
      </c>
      <c r="AE4">
        <v>0</v>
      </c>
      <c r="AF4">
        <v>152.41</v>
      </c>
      <c r="AG4">
        <v>62.94</v>
      </c>
      <c r="AH4">
        <v>48.23</v>
      </c>
      <c r="AI4">
        <v>0</v>
      </c>
      <c r="AJ4">
        <v>0</v>
      </c>
      <c r="AK4">
        <v>0</v>
      </c>
      <c r="AL4">
        <v>3.86</v>
      </c>
      <c r="AM4">
        <v>192.92</v>
      </c>
      <c r="AN4">
        <v>4.82</v>
      </c>
      <c r="AO4">
        <v>84.87</v>
      </c>
      <c r="AP4">
        <v>0.69</v>
      </c>
      <c r="AQ4">
        <v>23.08</v>
      </c>
      <c r="AR4">
        <v>98.39</v>
      </c>
      <c r="AS4">
        <v>5.45</v>
      </c>
      <c r="AT4">
        <v>6.75</v>
      </c>
      <c r="AU4">
        <v>0.17</v>
      </c>
      <c r="AV4">
        <v>22.19</v>
      </c>
      <c r="AW4">
        <v>0</v>
      </c>
      <c r="AX4">
        <v>21.21</v>
      </c>
      <c r="AY4">
        <v>36.39</v>
      </c>
      <c r="AZ4">
        <v>180.86</v>
      </c>
      <c r="BA4">
        <v>0</v>
      </c>
      <c r="BB4">
        <v>0</v>
      </c>
      <c r="BC4">
        <v>0</v>
      </c>
    </row>
    <row r="5" spans="1:55">
      <c r="A5" t="s">
        <v>239</v>
      </c>
      <c r="B5" t="s">
        <v>231</v>
      </c>
      <c r="C5" t="s">
        <v>233</v>
      </c>
      <c r="G5" t="s">
        <v>47</v>
      </c>
      <c r="H5" s="73">
        <v>708.67000000000007</v>
      </c>
      <c r="I5" s="46">
        <v>329.01</v>
      </c>
      <c r="J5" s="46">
        <v>222.48999999999998</v>
      </c>
      <c r="K5" s="46">
        <v>28.94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24.12</v>
      </c>
      <c r="X5">
        <v>84.4</v>
      </c>
      <c r="Y5">
        <v>85.75</v>
      </c>
      <c r="Z5">
        <v>24.12</v>
      </c>
      <c r="AA5">
        <v>28.94</v>
      </c>
      <c r="AB5">
        <v>36.75</v>
      </c>
      <c r="AC5">
        <v>24.12</v>
      </c>
      <c r="AD5">
        <v>42.43</v>
      </c>
      <c r="AE5">
        <v>0</v>
      </c>
      <c r="AF5">
        <v>152.41</v>
      </c>
      <c r="AG5">
        <v>62.94</v>
      </c>
      <c r="AH5">
        <v>48.23</v>
      </c>
      <c r="AI5">
        <v>0</v>
      </c>
      <c r="AJ5">
        <v>0</v>
      </c>
      <c r="AK5">
        <v>0</v>
      </c>
      <c r="AL5">
        <v>3.86</v>
      </c>
      <c r="AM5">
        <v>192.92</v>
      </c>
      <c r="AN5">
        <v>4.82</v>
      </c>
      <c r="AO5">
        <v>84.87</v>
      </c>
      <c r="AP5">
        <v>0.69</v>
      </c>
      <c r="AQ5">
        <v>23.08</v>
      </c>
      <c r="AR5">
        <v>98.39</v>
      </c>
      <c r="AS5">
        <v>5.45</v>
      </c>
      <c r="AT5">
        <v>6.75</v>
      </c>
      <c r="AU5">
        <v>0.17</v>
      </c>
      <c r="AV5">
        <v>22.19</v>
      </c>
      <c r="AW5">
        <v>0</v>
      </c>
      <c r="AX5">
        <v>21.21</v>
      </c>
      <c r="AY5">
        <v>36.39</v>
      </c>
      <c r="AZ5">
        <v>180.86</v>
      </c>
      <c r="BA5">
        <v>0</v>
      </c>
      <c r="BB5">
        <v>0</v>
      </c>
      <c r="BC5">
        <v>0</v>
      </c>
    </row>
    <row r="6" spans="1:55">
      <c r="A6" t="s">
        <v>240</v>
      </c>
      <c r="B6" t="s">
        <v>262</v>
      </c>
      <c r="C6" t="s">
        <v>234</v>
      </c>
      <c r="G6" t="s">
        <v>48</v>
      </c>
      <c r="H6" s="73">
        <v>708.67000000000007</v>
      </c>
      <c r="I6" s="46">
        <v>329.01</v>
      </c>
      <c r="J6" s="46">
        <v>222.48999999999998</v>
      </c>
      <c r="K6" s="46">
        <v>28.94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24.12</v>
      </c>
      <c r="X6">
        <v>84.4</v>
      </c>
      <c r="Y6">
        <v>85.75</v>
      </c>
      <c r="Z6">
        <v>24.12</v>
      </c>
      <c r="AA6">
        <v>28.94</v>
      </c>
      <c r="AB6">
        <v>36.75</v>
      </c>
      <c r="AC6">
        <v>24.12</v>
      </c>
      <c r="AD6">
        <v>42.43</v>
      </c>
      <c r="AE6">
        <v>0</v>
      </c>
      <c r="AF6">
        <v>152.41</v>
      </c>
      <c r="AG6">
        <v>62.94</v>
      </c>
      <c r="AH6">
        <v>48.23</v>
      </c>
      <c r="AI6">
        <v>0</v>
      </c>
      <c r="AJ6">
        <v>0</v>
      </c>
      <c r="AK6">
        <v>0</v>
      </c>
      <c r="AL6">
        <v>3.86</v>
      </c>
      <c r="AM6">
        <v>192.92</v>
      </c>
      <c r="AN6">
        <v>4.82</v>
      </c>
      <c r="AO6">
        <v>84.87</v>
      </c>
      <c r="AP6">
        <v>0.69</v>
      </c>
      <c r="AQ6">
        <v>23.08</v>
      </c>
      <c r="AR6">
        <v>98.39</v>
      </c>
      <c r="AS6">
        <v>5.45</v>
      </c>
      <c r="AT6">
        <v>6.75</v>
      </c>
      <c r="AU6">
        <v>0.17</v>
      </c>
      <c r="AV6">
        <v>22.19</v>
      </c>
      <c r="AW6">
        <v>0</v>
      </c>
      <c r="AX6">
        <v>21.21</v>
      </c>
      <c r="AY6">
        <v>36.39</v>
      </c>
      <c r="AZ6">
        <v>180.86</v>
      </c>
      <c r="BA6">
        <v>0</v>
      </c>
      <c r="BB6">
        <v>0</v>
      </c>
      <c r="BC6">
        <v>0</v>
      </c>
    </row>
    <row r="7" spans="1:55">
      <c r="A7" t="s">
        <v>241</v>
      </c>
      <c r="B7" t="s">
        <v>284</v>
      </c>
      <c r="C7" t="s">
        <v>263</v>
      </c>
      <c r="G7" t="s">
        <v>49</v>
      </c>
      <c r="H7" s="73">
        <v>703.67000000000007</v>
      </c>
      <c r="I7" s="46">
        <v>329.01</v>
      </c>
      <c r="J7" s="46">
        <v>222.48999999999998</v>
      </c>
      <c r="K7" s="46">
        <v>28.94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24.12</v>
      </c>
      <c r="X7">
        <v>84.4</v>
      </c>
      <c r="Y7">
        <v>85.75</v>
      </c>
      <c r="Z7">
        <v>24.12</v>
      </c>
      <c r="AA7">
        <v>28.94</v>
      </c>
      <c r="AB7">
        <v>36.75</v>
      </c>
      <c r="AC7">
        <v>24.12</v>
      </c>
      <c r="AD7">
        <v>42.43</v>
      </c>
      <c r="AE7">
        <v>0</v>
      </c>
      <c r="AF7">
        <v>152.41</v>
      </c>
      <c r="AG7">
        <v>62.94</v>
      </c>
      <c r="AH7">
        <v>48.23</v>
      </c>
      <c r="AI7">
        <v>0</v>
      </c>
      <c r="AJ7">
        <v>0</v>
      </c>
      <c r="AK7">
        <v>0</v>
      </c>
      <c r="AL7">
        <v>3.86</v>
      </c>
      <c r="AM7">
        <v>192.92</v>
      </c>
      <c r="AN7">
        <v>0</v>
      </c>
      <c r="AO7">
        <v>84.87</v>
      </c>
      <c r="AP7">
        <v>0.54</v>
      </c>
      <c r="AQ7">
        <v>23.08</v>
      </c>
      <c r="AR7">
        <v>98.39</v>
      </c>
      <c r="AS7">
        <v>5.45</v>
      </c>
      <c r="AT7">
        <v>6.75</v>
      </c>
      <c r="AU7">
        <v>0.14000000000000001</v>
      </c>
      <c r="AV7">
        <v>22.19</v>
      </c>
      <c r="AW7">
        <v>0</v>
      </c>
      <c r="AX7">
        <v>21.21</v>
      </c>
      <c r="AY7">
        <v>36.39</v>
      </c>
      <c r="AZ7">
        <v>180.86</v>
      </c>
      <c r="BA7">
        <v>0</v>
      </c>
      <c r="BB7">
        <v>0</v>
      </c>
      <c r="BC7">
        <v>0</v>
      </c>
    </row>
    <row r="8" spans="1:55">
      <c r="A8" t="s">
        <v>242</v>
      </c>
      <c r="B8" t="s">
        <v>324</v>
      </c>
      <c r="C8" t="s">
        <v>235</v>
      </c>
      <c r="G8" t="s">
        <v>50</v>
      </c>
      <c r="H8" s="73">
        <v>703.67000000000007</v>
      </c>
      <c r="I8" s="46">
        <v>329.01</v>
      </c>
      <c r="J8" s="46">
        <v>222.48999999999998</v>
      </c>
      <c r="K8" s="46">
        <v>28.94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24.12</v>
      </c>
      <c r="X8">
        <v>84.4</v>
      </c>
      <c r="Y8">
        <v>85.75</v>
      </c>
      <c r="Z8">
        <v>24.12</v>
      </c>
      <c r="AA8">
        <v>28.94</v>
      </c>
      <c r="AB8">
        <v>36.75</v>
      </c>
      <c r="AC8">
        <v>24.12</v>
      </c>
      <c r="AD8">
        <v>42.43</v>
      </c>
      <c r="AE8">
        <v>0</v>
      </c>
      <c r="AF8">
        <v>152.41</v>
      </c>
      <c r="AG8">
        <v>62.94</v>
      </c>
      <c r="AH8">
        <v>48.23</v>
      </c>
      <c r="AI8">
        <v>0</v>
      </c>
      <c r="AJ8">
        <v>0</v>
      </c>
      <c r="AK8">
        <v>0</v>
      </c>
      <c r="AL8">
        <v>3.86</v>
      </c>
      <c r="AM8">
        <v>192.92</v>
      </c>
      <c r="AN8">
        <v>0</v>
      </c>
      <c r="AO8">
        <v>84.87</v>
      </c>
      <c r="AP8">
        <v>0.54</v>
      </c>
      <c r="AQ8">
        <v>23.08</v>
      </c>
      <c r="AR8">
        <v>98.39</v>
      </c>
      <c r="AS8">
        <v>5.45</v>
      </c>
      <c r="AT8">
        <v>6.75</v>
      </c>
      <c r="AU8">
        <v>0.14000000000000001</v>
      </c>
      <c r="AV8">
        <v>22.19</v>
      </c>
      <c r="AW8">
        <v>0</v>
      </c>
      <c r="AX8">
        <v>21.21</v>
      </c>
      <c r="AY8">
        <v>36.39</v>
      </c>
      <c r="AZ8">
        <v>180.86</v>
      </c>
      <c r="BA8">
        <v>0</v>
      </c>
      <c r="BB8">
        <v>0</v>
      </c>
      <c r="BC8">
        <v>0</v>
      </c>
    </row>
    <row r="9" spans="1:55">
      <c r="A9" t="s">
        <v>243</v>
      </c>
      <c r="B9" t="s">
        <v>344</v>
      </c>
      <c r="C9" t="s">
        <v>236</v>
      </c>
      <c r="G9" t="s">
        <v>51</v>
      </c>
      <c r="H9" s="73">
        <v>703.67000000000007</v>
      </c>
      <c r="I9" s="46">
        <v>329.01</v>
      </c>
      <c r="J9" s="46">
        <v>222.48999999999998</v>
      </c>
      <c r="K9" s="46">
        <v>28.94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24.12</v>
      </c>
      <c r="X9">
        <v>84.4</v>
      </c>
      <c r="Y9">
        <v>85.75</v>
      </c>
      <c r="Z9">
        <v>24.12</v>
      </c>
      <c r="AA9">
        <v>28.94</v>
      </c>
      <c r="AB9">
        <v>36.75</v>
      </c>
      <c r="AC9">
        <v>24.12</v>
      </c>
      <c r="AD9">
        <v>42.43</v>
      </c>
      <c r="AE9">
        <v>0</v>
      </c>
      <c r="AF9">
        <v>152.41</v>
      </c>
      <c r="AG9">
        <v>62.94</v>
      </c>
      <c r="AH9">
        <v>48.23</v>
      </c>
      <c r="AI9">
        <v>0</v>
      </c>
      <c r="AJ9">
        <v>0</v>
      </c>
      <c r="AK9">
        <v>0</v>
      </c>
      <c r="AL9">
        <v>3.86</v>
      </c>
      <c r="AM9">
        <v>192.92</v>
      </c>
      <c r="AN9">
        <v>0</v>
      </c>
      <c r="AO9">
        <v>84.87</v>
      </c>
      <c r="AP9">
        <v>0.54</v>
      </c>
      <c r="AQ9">
        <v>23.08</v>
      </c>
      <c r="AR9">
        <v>98.39</v>
      </c>
      <c r="AS9">
        <v>5.45</v>
      </c>
      <c r="AT9">
        <v>6.75</v>
      </c>
      <c r="AU9">
        <v>0.14000000000000001</v>
      </c>
      <c r="AV9">
        <v>22.19</v>
      </c>
      <c r="AW9">
        <v>0</v>
      </c>
      <c r="AX9">
        <v>21.21</v>
      </c>
      <c r="AY9">
        <v>36.39</v>
      </c>
      <c r="AZ9">
        <v>180.86</v>
      </c>
      <c r="BA9">
        <v>0</v>
      </c>
      <c r="BB9">
        <v>0</v>
      </c>
      <c r="BC9">
        <v>0</v>
      </c>
    </row>
    <row r="10" spans="1:55">
      <c r="A10" t="s">
        <v>264</v>
      </c>
      <c r="C10" t="s">
        <v>237</v>
      </c>
      <c r="G10" t="s">
        <v>52</v>
      </c>
      <c r="H10" s="73">
        <v>703.67000000000007</v>
      </c>
      <c r="I10" s="46">
        <v>329.01</v>
      </c>
      <c r="J10" s="46">
        <v>222.48999999999998</v>
      </c>
      <c r="K10" s="46">
        <v>28.94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24.12</v>
      </c>
      <c r="X10">
        <v>84.4</v>
      </c>
      <c r="Y10">
        <v>85.75</v>
      </c>
      <c r="Z10">
        <v>24.12</v>
      </c>
      <c r="AA10">
        <v>28.94</v>
      </c>
      <c r="AB10">
        <v>36.75</v>
      </c>
      <c r="AC10">
        <v>24.12</v>
      </c>
      <c r="AD10">
        <v>42.43</v>
      </c>
      <c r="AE10">
        <v>0</v>
      </c>
      <c r="AF10">
        <v>152.41</v>
      </c>
      <c r="AG10">
        <v>62.94</v>
      </c>
      <c r="AH10">
        <v>48.23</v>
      </c>
      <c r="AI10">
        <v>0</v>
      </c>
      <c r="AJ10">
        <v>0</v>
      </c>
      <c r="AK10">
        <v>0</v>
      </c>
      <c r="AL10">
        <v>3.86</v>
      </c>
      <c r="AM10">
        <v>192.92</v>
      </c>
      <c r="AN10">
        <v>0</v>
      </c>
      <c r="AO10">
        <v>84.87</v>
      </c>
      <c r="AP10">
        <v>0.54</v>
      </c>
      <c r="AQ10">
        <v>23.08</v>
      </c>
      <c r="AR10">
        <v>98.39</v>
      </c>
      <c r="AS10">
        <v>5.45</v>
      </c>
      <c r="AT10">
        <v>6.75</v>
      </c>
      <c r="AU10">
        <v>0.14000000000000001</v>
      </c>
      <c r="AV10">
        <v>22.19</v>
      </c>
      <c r="AW10">
        <v>0</v>
      </c>
      <c r="AX10">
        <v>21.21</v>
      </c>
      <c r="AY10">
        <v>36.39</v>
      </c>
      <c r="AZ10">
        <v>180.86</v>
      </c>
      <c r="BA10">
        <v>0</v>
      </c>
      <c r="BB10">
        <v>0</v>
      </c>
      <c r="BC10">
        <v>0</v>
      </c>
    </row>
    <row r="11" spans="1:55">
      <c r="A11" t="s">
        <v>244</v>
      </c>
      <c r="C11" t="s">
        <v>325</v>
      </c>
      <c r="G11" t="s">
        <v>53</v>
      </c>
      <c r="H11" s="73">
        <v>703.57</v>
      </c>
      <c r="I11" s="46">
        <v>329.01</v>
      </c>
      <c r="J11" s="46">
        <v>222.48999999999998</v>
      </c>
      <c r="K11" s="46">
        <v>28.94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24.12</v>
      </c>
      <c r="X11">
        <v>84.4</v>
      </c>
      <c r="Y11">
        <v>85.75</v>
      </c>
      <c r="Z11">
        <v>24.12</v>
      </c>
      <c r="AA11">
        <v>28.94</v>
      </c>
      <c r="AB11">
        <v>36.75</v>
      </c>
      <c r="AC11">
        <v>24.12</v>
      </c>
      <c r="AD11">
        <v>42.43</v>
      </c>
      <c r="AE11">
        <v>0</v>
      </c>
      <c r="AF11">
        <v>152.41</v>
      </c>
      <c r="AG11">
        <v>62.94</v>
      </c>
      <c r="AH11">
        <v>48.23</v>
      </c>
      <c r="AI11">
        <v>0</v>
      </c>
      <c r="AJ11">
        <v>0</v>
      </c>
      <c r="AK11">
        <v>0</v>
      </c>
      <c r="AL11">
        <v>3.86</v>
      </c>
      <c r="AM11">
        <v>192.92</v>
      </c>
      <c r="AN11">
        <v>0</v>
      </c>
      <c r="AO11">
        <v>84.87</v>
      </c>
      <c r="AP11">
        <v>0.46</v>
      </c>
      <c r="AQ11">
        <v>23.08</v>
      </c>
      <c r="AR11">
        <v>98.39</v>
      </c>
      <c r="AS11">
        <v>5.45</v>
      </c>
      <c r="AT11">
        <v>6.75</v>
      </c>
      <c r="AU11">
        <v>0.12</v>
      </c>
      <c r="AV11">
        <v>22.19</v>
      </c>
      <c r="AW11">
        <v>0</v>
      </c>
      <c r="AX11">
        <v>21.21</v>
      </c>
      <c r="AY11">
        <v>36.39</v>
      </c>
      <c r="AZ11">
        <v>180.86</v>
      </c>
      <c r="BA11">
        <v>0</v>
      </c>
      <c r="BB11">
        <v>0</v>
      </c>
      <c r="BC11">
        <v>0</v>
      </c>
    </row>
    <row r="12" spans="1:55">
      <c r="A12" t="s">
        <v>245</v>
      </c>
      <c r="C12" t="s">
        <v>345</v>
      </c>
      <c r="G12" t="s">
        <v>54</v>
      </c>
      <c r="H12" s="73">
        <v>703.57</v>
      </c>
      <c r="I12" s="46">
        <v>329.01</v>
      </c>
      <c r="J12" s="46">
        <v>222.48999999999998</v>
      </c>
      <c r="K12" s="46">
        <v>28.94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24.12</v>
      </c>
      <c r="X12">
        <v>84.4</v>
      </c>
      <c r="Y12">
        <v>85.75</v>
      </c>
      <c r="Z12">
        <v>24.12</v>
      </c>
      <c r="AA12">
        <v>28.94</v>
      </c>
      <c r="AB12">
        <v>36.75</v>
      </c>
      <c r="AC12">
        <v>24.12</v>
      </c>
      <c r="AD12">
        <v>42.43</v>
      </c>
      <c r="AE12">
        <v>0</v>
      </c>
      <c r="AF12">
        <v>152.41</v>
      </c>
      <c r="AG12">
        <v>62.94</v>
      </c>
      <c r="AH12">
        <v>48.23</v>
      </c>
      <c r="AI12">
        <v>0</v>
      </c>
      <c r="AJ12">
        <v>0</v>
      </c>
      <c r="AK12">
        <v>0</v>
      </c>
      <c r="AL12">
        <v>3.86</v>
      </c>
      <c r="AM12">
        <v>192.92</v>
      </c>
      <c r="AN12">
        <v>0</v>
      </c>
      <c r="AO12">
        <v>84.87</v>
      </c>
      <c r="AP12">
        <v>0.46</v>
      </c>
      <c r="AQ12">
        <v>23.08</v>
      </c>
      <c r="AR12">
        <v>98.39</v>
      </c>
      <c r="AS12">
        <v>5.45</v>
      </c>
      <c r="AT12">
        <v>6.75</v>
      </c>
      <c r="AU12">
        <v>0.12</v>
      </c>
      <c r="AV12">
        <v>22.19</v>
      </c>
      <c r="AW12">
        <v>0</v>
      </c>
      <c r="AX12">
        <v>21.21</v>
      </c>
      <c r="AY12">
        <v>36.39</v>
      </c>
      <c r="AZ12">
        <v>180.86</v>
      </c>
      <c r="BA12">
        <v>0</v>
      </c>
      <c r="BB12">
        <v>0</v>
      </c>
      <c r="BC12">
        <v>0</v>
      </c>
    </row>
    <row r="13" spans="1:55">
      <c r="A13" t="s">
        <v>246</v>
      </c>
      <c r="G13" t="s">
        <v>55</v>
      </c>
      <c r="H13" s="73">
        <v>703.57</v>
      </c>
      <c r="I13" s="46">
        <v>329.01</v>
      </c>
      <c r="J13" s="46">
        <v>222.48999999999998</v>
      </c>
      <c r="K13" s="46">
        <v>28.94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24.12</v>
      </c>
      <c r="X13">
        <v>84.4</v>
      </c>
      <c r="Y13">
        <v>85.75</v>
      </c>
      <c r="Z13">
        <v>24.12</v>
      </c>
      <c r="AA13">
        <v>28.94</v>
      </c>
      <c r="AB13">
        <v>36.75</v>
      </c>
      <c r="AC13">
        <v>24.12</v>
      </c>
      <c r="AD13">
        <v>42.43</v>
      </c>
      <c r="AE13">
        <v>0</v>
      </c>
      <c r="AF13">
        <v>152.41</v>
      </c>
      <c r="AG13">
        <v>62.94</v>
      </c>
      <c r="AH13">
        <v>48.23</v>
      </c>
      <c r="AI13">
        <v>0</v>
      </c>
      <c r="AJ13">
        <v>0</v>
      </c>
      <c r="AK13">
        <v>0</v>
      </c>
      <c r="AL13">
        <v>3.86</v>
      </c>
      <c r="AM13">
        <v>192.92</v>
      </c>
      <c r="AN13">
        <v>0</v>
      </c>
      <c r="AO13">
        <v>84.87</v>
      </c>
      <c r="AP13">
        <v>0.46</v>
      </c>
      <c r="AQ13">
        <v>23.08</v>
      </c>
      <c r="AR13">
        <v>98.39</v>
      </c>
      <c r="AS13">
        <v>5.45</v>
      </c>
      <c r="AT13">
        <v>6.75</v>
      </c>
      <c r="AU13">
        <v>0.12</v>
      </c>
      <c r="AV13">
        <v>22.19</v>
      </c>
      <c r="AW13">
        <v>0</v>
      </c>
      <c r="AX13">
        <v>21.21</v>
      </c>
      <c r="AY13">
        <v>36.39</v>
      </c>
      <c r="AZ13">
        <v>180.86</v>
      </c>
      <c r="BA13">
        <v>0</v>
      </c>
      <c r="BB13">
        <v>0</v>
      </c>
      <c r="BC13">
        <v>0</v>
      </c>
    </row>
    <row r="14" spans="1:55">
      <c r="A14" t="s">
        <v>247</v>
      </c>
      <c r="G14" t="s">
        <v>56</v>
      </c>
      <c r="H14" s="73">
        <v>703.57</v>
      </c>
      <c r="I14" s="46">
        <v>329.01</v>
      </c>
      <c r="J14" s="46">
        <v>222.48999999999998</v>
      </c>
      <c r="K14" s="46">
        <v>28.94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24.12</v>
      </c>
      <c r="X14">
        <v>84.4</v>
      </c>
      <c r="Y14">
        <v>85.75</v>
      </c>
      <c r="Z14">
        <v>24.12</v>
      </c>
      <c r="AA14">
        <v>28.94</v>
      </c>
      <c r="AB14">
        <v>36.75</v>
      </c>
      <c r="AC14">
        <v>24.12</v>
      </c>
      <c r="AD14">
        <v>42.43</v>
      </c>
      <c r="AE14">
        <v>0</v>
      </c>
      <c r="AF14">
        <v>152.41</v>
      </c>
      <c r="AG14">
        <v>62.94</v>
      </c>
      <c r="AH14">
        <v>48.23</v>
      </c>
      <c r="AI14">
        <v>0</v>
      </c>
      <c r="AJ14">
        <v>0</v>
      </c>
      <c r="AK14">
        <v>0</v>
      </c>
      <c r="AL14">
        <v>3.86</v>
      </c>
      <c r="AM14">
        <v>192.92</v>
      </c>
      <c r="AN14">
        <v>0</v>
      </c>
      <c r="AO14">
        <v>84.87</v>
      </c>
      <c r="AP14">
        <v>0.46</v>
      </c>
      <c r="AQ14">
        <v>23.08</v>
      </c>
      <c r="AR14">
        <v>98.39</v>
      </c>
      <c r="AS14">
        <v>5.45</v>
      </c>
      <c r="AT14">
        <v>6.75</v>
      </c>
      <c r="AU14">
        <v>0.12</v>
      </c>
      <c r="AV14">
        <v>22.19</v>
      </c>
      <c r="AW14">
        <v>0</v>
      </c>
      <c r="AX14">
        <v>21.21</v>
      </c>
      <c r="AY14">
        <v>36.39</v>
      </c>
      <c r="AZ14">
        <v>180.86</v>
      </c>
      <c r="BA14">
        <v>0</v>
      </c>
      <c r="BB14">
        <v>0</v>
      </c>
      <c r="BC14">
        <v>0</v>
      </c>
    </row>
    <row r="15" spans="1:55">
      <c r="A15" t="s">
        <v>248</v>
      </c>
      <c r="G15" t="s">
        <v>57</v>
      </c>
      <c r="H15" s="73">
        <v>680.44</v>
      </c>
      <c r="I15" s="46">
        <v>292.62</v>
      </c>
      <c r="J15" s="46">
        <v>222.48999999999998</v>
      </c>
      <c r="K15" s="46">
        <v>28.94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24.12</v>
      </c>
      <c r="X15">
        <v>84.4</v>
      </c>
      <c r="Y15">
        <v>85.75</v>
      </c>
      <c r="Z15">
        <v>24.12</v>
      </c>
      <c r="AA15">
        <v>28.94</v>
      </c>
      <c r="AB15">
        <v>36.75</v>
      </c>
      <c r="AC15">
        <v>3.86</v>
      </c>
      <c r="AD15">
        <v>42.43</v>
      </c>
      <c r="AE15">
        <v>0</v>
      </c>
      <c r="AF15">
        <v>152.41</v>
      </c>
      <c r="AG15">
        <v>62.94</v>
      </c>
      <c r="AH15">
        <v>48.23</v>
      </c>
      <c r="AI15">
        <v>20.260000000000002</v>
      </c>
      <c r="AJ15">
        <v>0</v>
      </c>
      <c r="AK15">
        <v>0</v>
      </c>
      <c r="AL15">
        <v>3.86</v>
      </c>
      <c r="AM15">
        <v>192.92</v>
      </c>
      <c r="AN15">
        <v>0</v>
      </c>
      <c r="AO15">
        <v>84.87</v>
      </c>
      <c r="AP15">
        <v>0.53</v>
      </c>
      <c r="AQ15">
        <v>0</v>
      </c>
      <c r="AR15">
        <v>98.39</v>
      </c>
      <c r="AS15">
        <v>5.45</v>
      </c>
      <c r="AT15">
        <v>6.75</v>
      </c>
      <c r="AU15">
        <v>0</v>
      </c>
      <c r="AV15">
        <v>22.19</v>
      </c>
      <c r="AW15">
        <v>0</v>
      </c>
      <c r="AX15">
        <v>21.21</v>
      </c>
      <c r="AY15">
        <v>0</v>
      </c>
      <c r="AZ15">
        <v>180.86</v>
      </c>
      <c r="BA15">
        <v>0</v>
      </c>
      <c r="BB15">
        <v>0</v>
      </c>
      <c r="BC15">
        <v>0</v>
      </c>
    </row>
    <row r="16" spans="1:55">
      <c r="A16" t="s">
        <v>249</v>
      </c>
      <c r="G16" t="s">
        <v>58</v>
      </c>
      <c r="H16" s="73">
        <v>680.44</v>
      </c>
      <c r="I16" s="46">
        <v>292.62</v>
      </c>
      <c r="J16" s="46">
        <v>222.48999999999998</v>
      </c>
      <c r="K16" s="46">
        <v>28.94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24.12</v>
      </c>
      <c r="X16">
        <v>84.4</v>
      </c>
      <c r="Y16">
        <v>85.75</v>
      </c>
      <c r="Z16">
        <v>24.12</v>
      </c>
      <c r="AA16">
        <v>28.94</v>
      </c>
      <c r="AB16">
        <v>36.75</v>
      </c>
      <c r="AC16">
        <v>3.86</v>
      </c>
      <c r="AD16">
        <v>42.43</v>
      </c>
      <c r="AE16">
        <v>0</v>
      </c>
      <c r="AF16">
        <v>152.41</v>
      </c>
      <c r="AG16">
        <v>62.94</v>
      </c>
      <c r="AH16">
        <v>48.23</v>
      </c>
      <c r="AI16">
        <v>20.260000000000002</v>
      </c>
      <c r="AJ16">
        <v>0</v>
      </c>
      <c r="AK16">
        <v>0</v>
      </c>
      <c r="AL16">
        <v>3.86</v>
      </c>
      <c r="AM16">
        <v>192.92</v>
      </c>
      <c r="AN16">
        <v>0</v>
      </c>
      <c r="AO16">
        <v>84.87</v>
      </c>
      <c r="AP16">
        <v>0.53</v>
      </c>
      <c r="AQ16">
        <v>0</v>
      </c>
      <c r="AR16">
        <v>98.39</v>
      </c>
      <c r="AS16">
        <v>5.45</v>
      </c>
      <c r="AT16">
        <v>6.75</v>
      </c>
      <c r="AU16">
        <v>0</v>
      </c>
      <c r="AV16">
        <v>22.19</v>
      </c>
      <c r="AW16">
        <v>0</v>
      </c>
      <c r="AX16">
        <v>21.21</v>
      </c>
      <c r="AY16">
        <v>0</v>
      </c>
      <c r="AZ16">
        <v>180.86</v>
      </c>
      <c r="BA16">
        <v>0</v>
      </c>
      <c r="BB16">
        <v>0</v>
      </c>
      <c r="BC16">
        <v>0</v>
      </c>
    </row>
    <row r="17" spans="1:55">
      <c r="A17" t="s">
        <v>250</v>
      </c>
      <c r="G17" t="s">
        <v>59</v>
      </c>
      <c r="H17" s="73">
        <v>680.44</v>
      </c>
      <c r="I17" s="46">
        <v>292.62</v>
      </c>
      <c r="J17" s="46">
        <v>222.48999999999998</v>
      </c>
      <c r="K17" s="46">
        <v>28.94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24.12</v>
      </c>
      <c r="X17">
        <v>84.4</v>
      </c>
      <c r="Y17">
        <v>85.75</v>
      </c>
      <c r="Z17">
        <v>24.12</v>
      </c>
      <c r="AA17">
        <v>28.94</v>
      </c>
      <c r="AB17">
        <v>36.75</v>
      </c>
      <c r="AC17">
        <v>3.86</v>
      </c>
      <c r="AD17">
        <v>42.43</v>
      </c>
      <c r="AE17">
        <v>0</v>
      </c>
      <c r="AF17">
        <v>152.41</v>
      </c>
      <c r="AG17">
        <v>62.94</v>
      </c>
      <c r="AH17">
        <v>48.23</v>
      </c>
      <c r="AI17">
        <v>20.260000000000002</v>
      </c>
      <c r="AJ17">
        <v>0</v>
      </c>
      <c r="AK17">
        <v>0</v>
      </c>
      <c r="AL17">
        <v>3.86</v>
      </c>
      <c r="AM17">
        <v>192.92</v>
      </c>
      <c r="AN17">
        <v>0</v>
      </c>
      <c r="AO17">
        <v>84.87</v>
      </c>
      <c r="AP17">
        <v>0.53</v>
      </c>
      <c r="AQ17">
        <v>0</v>
      </c>
      <c r="AR17">
        <v>98.39</v>
      </c>
      <c r="AS17">
        <v>5.45</v>
      </c>
      <c r="AT17">
        <v>6.75</v>
      </c>
      <c r="AU17">
        <v>0</v>
      </c>
      <c r="AV17">
        <v>22.19</v>
      </c>
      <c r="AW17">
        <v>0</v>
      </c>
      <c r="AX17">
        <v>21.21</v>
      </c>
      <c r="AY17">
        <v>0</v>
      </c>
      <c r="AZ17">
        <v>180.86</v>
      </c>
      <c r="BA17">
        <v>0</v>
      </c>
      <c r="BB17">
        <v>0</v>
      </c>
      <c r="BC17">
        <v>0</v>
      </c>
    </row>
    <row r="18" spans="1:55">
      <c r="A18" t="s">
        <v>251</v>
      </c>
      <c r="G18" t="s">
        <v>60</v>
      </c>
      <c r="H18" s="73">
        <v>680.44</v>
      </c>
      <c r="I18" s="46">
        <v>292.62</v>
      </c>
      <c r="J18" s="46">
        <v>222.48999999999998</v>
      </c>
      <c r="K18" s="46">
        <v>28.94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24.12</v>
      </c>
      <c r="X18">
        <v>84.4</v>
      </c>
      <c r="Y18">
        <v>85.75</v>
      </c>
      <c r="Z18">
        <v>24.12</v>
      </c>
      <c r="AA18">
        <v>28.94</v>
      </c>
      <c r="AB18">
        <v>36.75</v>
      </c>
      <c r="AC18">
        <v>3.86</v>
      </c>
      <c r="AD18">
        <v>42.43</v>
      </c>
      <c r="AE18">
        <v>0</v>
      </c>
      <c r="AF18">
        <v>152.41</v>
      </c>
      <c r="AG18">
        <v>62.94</v>
      </c>
      <c r="AH18">
        <v>48.23</v>
      </c>
      <c r="AI18">
        <v>20.260000000000002</v>
      </c>
      <c r="AJ18">
        <v>0</v>
      </c>
      <c r="AK18">
        <v>0</v>
      </c>
      <c r="AL18">
        <v>3.86</v>
      </c>
      <c r="AM18">
        <v>192.92</v>
      </c>
      <c r="AN18">
        <v>0</v>
      </c>
      <c r="AO18">
        <v>84.87</v>
      </c>
      <c r="AP18">
        <v>0.53</v>
      </c>
      <c r="AQ18">
        <v>0</v>
      </c>
      <c r="AR18">
        <v>98.39</v>
      </c>
      <c r="AS18">
        <v>5.45</v>
      </c>
      <c r="AT18">
        <v>6.75</v>
      </c>
      <c r="AU18">
        <v>0</v>
      </c>
      <c r="AV18">
        <v>22.19</v>
      </c>
      <c r="AW18">
        <v>0</v>
      </c>
      <c r="AX18">
        <v>21.21</v>
      </c>
      <c r="AY18">
        <v>0</v>
      </c>
      <c r="AZ18">
        <v>180.86</v>
      </c>
      <c r="BA18">
        <v>0</v>
      </c>
      <c r="BB18">
        <v>0</v>
      </c>
      <c r="BC18">
        <v>0</v>
      </c>
    </row>
    <row r="19" spans="1:55">
      <c r="A19" t="s">
        <v>265</v>
      </c>
      <c r="G19" t="s">
        <v>61</v>
      </c>
      <c r="H19" s="73">
        <v>680.44</v>
      </c>
      <c r="I19" s="46">
        <v>292.62</v>
      </c>
      <c r="J19" s="46">
        <v>222.48999999999998</v>
      </c>
      <c r="K19" s="46">
        <v>28.94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24.12</v>
      </c>
      <c r="X19">
        <v>84.4</v>
      </c>
      <c r="Y19">
        <v>85.75</v>
      </c>
      <c r="Z19">
        <v>24.12</v>
      </c>
      <c r="AA19">
        <v>28.94</v>
      </c>
      <c r="AB19">
        <v>36.75</v>
      </c>
      <c r="AC19">
        <v>0</v>
      </c>
      <c r="AD19">
        <v>42.43</v>
      </c>
      <c r="AE19">
        <v>0</v>
      </c>
      <c r="AF19">
        <v>152.41</v>
      </c>
      <c r="AG19">
        <v>62.94</v>
      </c>
      <c r="AH19">
        <v>48.23</v>
      </c>
      <c r="AI19">
        <v>24.12</v>
      </c>
      <c r="AJ19">
        <v>0</v>
      </c>
      <c r="AK19">
        <v>0</v>
      </c>
      <c r="AL19">
        <v>3.86</v>
      </c>
      <c r="AM19">
        <v>192.92</v>
      </c>
      <c r="AN19">
        <v>0</v>
      </c>
      <c r="AO19">
        <v>84.87</v>
      </c>
      <c r="AP19">
        <v>0.53</v>
      </c>
      <c r="AQ19">
        <v>0</v>
      </c>
      <c r="AR19">
        <v>98.39</v>
      </c>
      <c r="AS19">
        <v>5.45</v>
      </c>
      <c r="AT19">
        <v>6.75</v>
      </c>
      <c r="AU19">
        <v>0</v>
      </c>
      <c r="AV19">
        <v>22.19</v>
      </c>
      <c r="AW19">
        <v>0</v>
      </c>
      <c r="AX19">
        <v>21.21</v>
      </c>
      <c r="AY19">
        <v>0</v>
      </c>
      <c r="AZ19">
        <v>180.86</v>
      </c>
      <c r="BA19">
        <v>0</v>
      </c>
      <c r="BB19">
        <v>0</v>
      </c>
      <c r="BC19">
        <v>0</v>
      </c>
    </row>
    <row r="20" spans="1:55">
      <c r="A20" t="s">
        <v>266</v>
      </c>
      <c r="G20" t="s">
        <v>62</v>
      </c>
      <c r="H20" s="73">
        <v>680.44</v>
      </c>
      <c r="I20" s="46">
        <v>292.62</v>
      </c>
      <c r="J20" s="46">
        <v>222.48999999999998</v>
      </c>
      <c r="K20" s="46">
        <v>28.94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24.12</v>
      </c>
      <c r="X20">
        <v>84.4</v>
      </c>
      <c r="Y20">
        <v>85.75</v>
      </c>
      <c r="Z20">
        <v>24.12</v>
      </c>
      <c r="AA20">
        <v>28.94</v>
      </c>
      <c r="AB20">
        <v>36.75</v>
      </c>
      <c r="AC20">
        <v>0</v>
      </c>
      <c r="AD20">
        <v>42.43</v>
      </c>
      <c r="AE20">
        <v>0</v>
      </c>
      <c r="AF20">
        <v>152.41</v>
      </c>
      <c r="AG20">
        <v>62.94</v>
      </c>
      <c r="AH20">
        <v>48.23</v>
      </c>
      <c r="AI20">
        <v>24.12</v>
      </c>
      <c r="AJ20">
        <v>0</v>
      </c>
      <c r="AK20">
        <v>0</v>
      </c>
      <c r="AL20">
        <v>3.86</v>
      </c>
      <c r="AM20">
        <v>192.92</v>
      </c>
      <c r="AN20">
        <v>0</v>
      </c>
      <c r="AO20">
        <v>84.87</v>
      </c>
      <c r="AP20">
        <v>0.53</v>
      </c>
      <c r="AQ20">
        <v>0</v>
      </c>
      <c r="AR20">
        <v>98.39</v>
      </c>
      <c r="AS20">
        <v>5.45</v>
      </c>
      <c r="AT20">
        <v>6.75</v>
      </c>
      <c r="AU20">
        <v>0</v>
      </c>
      <c r="AV20">
        <v>22.19</v>
      </c>
      <c r="AW20">
        <v>0</v>
      </c>
      <c r="AX20">
        <v>21.21</v>
      </c>
      <c r="AY20">
        <v>0</v>
      </c>
      <c r="AZ20">
        <v>180.86</v>
      </c>
      <c r="BA20">
        <v>0</v>
      </c>
      <c r="BB20">
        <v>0</v>
      </c>
      <c r="BC20">
        <v>0</v>
      </c>
    </row>
    <row r="21" spans="1:55">
      <c r="A21" t="s">
        <v>252</v>
      </c>
      <c r="G21" t="s">
        <v>63</v>
      </c>
      <c r="H21" s="73">
        <v>680.44</v>
      </c>
      <c r="I21" s="46">
        <v>292.62</v>
      </c>
      <c r="J21" s="46">
        <v>222.48999999999998</v>
      </c>
      <c r="K21" s="46">
        <v>28.94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24.12</v>
      </c>
      <c r="X21">
        <v>84.4</v>
      </c>
      <c r="Y21">
        <v>85.75</v>
      </c>
      <c r="Z21">
        <v>24.12</v>
      </c>
      <c r="AA21">
        <v>28.94</v>
      </c>
      <c r="AB21">
        <v>36.75</v>
      </c>
      <c r="AC21">
        <v>0</v>
      </c>
      <c r="AD21">
        <v>42.43</v>
      </c>
      <c r="AE21">
        <v>0</v>
      </c>
      <c r="AF21">
        <v>152.41</v>
      </c>
      <c r="AG21">
        <v>62.94</v>
      </c>
      <c r="AH21">
        <v>48.23</v>
      </c>
      <c r="AI21">
        <v>24.12</v>
      </c>
      <c r="AJ21">
        <v>0</v>
      </c>
      <c r="AK21">
        <v>0</v>
      </c>
      <c r="AL21">
        <v>3.86</v>
      </c>
      <c r="AM21">
        <v>192.92</v>
      </c>
      <c r="AN21">
        <v>0</v>
      </c>
      <c r="AO21">
        <v>84.87</v>
      </c>
      <c r="AP21">
        <v>0.53</v>
      </c>
      <c r="AQ21">
        <v>0</v>
      </c>
      <c r="AR21">
        <v>98.39</v>
      </c>
      <c r="AS21">
        <v>5.45</v>
      </c>
      <c r="AT21">
        <v>6.75</v>
      </c>
      <c r="AU21">
        <v>0</v>
      </c>
      <c r="AV21">
        <v>22.19</v>
      </c>
      <c r="AW21">
        <v>0</v>
      </c>
      <c r="AX21">
        <v>21.21</v>
      </c>
      <c r="AY21">
        <v>0</v>
      </c>
      <c r="AZ21">
        <v>180.86</v>
      </c>
      <c r="BA21">
        <v>0</v>
      </c>
      <c r="BB21">
        <v>0</v>
      </c>
      <c r="BC21">
        <v>0</v>
      </c>
    </row>
    <row r="22" spans="1:55">
      <c r="A22" t="s">
        <v>253</v>
      </c>
      <c r="G22" t="s">
        <v>64</v>
      </c>
      <c r="H22" s="73">
        <v>680.44</v>
      </c>
      <c r="I22" s="46">
        <v>292.62</v>
      </c>
      <c r="J22" s="46">
        <v>222.48999999999998</v>
      </c>
      <c r="K22" s="46">
        <v>28.94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24.12</v>
      </c>
      <c r="X22">
        <v>84.4</v>
      </c>
      <c r="Y22">
        <v>85.75</v>
      </c>
      <c r="Z22">
        <v>24.12</v>
      </c>
      <c r="AA22">
        <v>28.94</v>
      </c>
      <c r="AB22">
        <v>36.75</v>
      </c>
      <c r="AC22">
        <v>0</v>
      </c>
      <c r="AD22">
        <v>42.43</v>
      </c>
      <c r="AE22">
        <v>0</v>
      </c>
      <c r="AF22">
        <v>152.41</v>
      </c>
      <c r="AG22">
        <v>62.94</v>
      </c>
      <c r="AH22">
        <v>48.23</v>
      </c>
      <c r="AI22">
        <v>24.12</v>
      </c>
      <c r="AJ22">
        <v>0</v>
      </c>
      <c r="AK22">
        <v>0</v>
      </c>
      <c r="AL22">
        <v>3.86</v>
      </c>
      <c r="AM22">
        <v>192.92</v>
      </c>
      <c r="AN22">
        <v>0</v>
      </c>
      <c r="AO22">
        <v>84.87</v>
      </c>
      <c r="AP22">
        <v>0.53</v>
      </c>
      <c r="AQ22">
        <v>0</v>
      </c>
      <c r="AR22">
        <v>98.39</v>
      </c>
      <c r="AS22">
        <v>5.45</v>
      </c>
      <c r="AT22">
        <v>6.75</v>
      </c>
      <c r="AU22">
        <v>0</v>
      </c>
      <c r="AV22">
        <v>22.19</v>
      </c>
      <c r="AW22">
        <v>0</v>
      </c>
      <c r="AX22">
        <v>21.21</v>
      </c>
      <c r="AY22">
        <v>0</v>
      </c>
      <c r="AZ22">
        <v>180.86</v>
      </c>
      <c r="BA22">
        <v>0</v>
      </c>
      <c r="BB22">
        <v>0</v>
      </c>
      <c r="BC22">
        <v>0</v>
      </c>
    </row>
    <row r="23" spans="1:55">
      <c r="A23" t="s">
        <v>254</v>
      </c>
      <c r="G23" t="s">
        <v>65</v>
      </c>
      <c r="H23" s="73">
        <v>680.44</v>
      </c>
      <c r="I23" s="46">
        <v>194.23</v>
      </c>
      <c r="J23" s="46">
        <v>222.48999999999998</v>
      </c>
      <c r="K23" s="46">
        <v>28.94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24.12</v>
      </c>
      <c r="X23">
        <v>84.4</v>
      </c>
      <c r="Y23">
        <v>85.75</v>
      </c>
      <c r="Z23">
        <v>24.12</v>
      </c>
      <c r="AA23">
        <v>28.94</v>
      </c>
      <c r="AB23">
        <v>36.75</v>
      </c>
      <c r="AC23">
        <v>0</v>
      </c>
      <c r="AD23">
        <v>42.43</v>
      </c>
      <c r="AE23">
        <v>0</v>
      </c>
      <c r="AF23">
        <v>152.41</v>
      </c>
      <c r="AG23">
        <v>62.94</v>
      </c>
      <c r="AH23">
        <v>48.23</v>
      </c>
      <c r="AI23">
        <v>24.12</v>
      </c>
      <c r="AJ23">
        <v>0</v>
      </c>
      <c r="AK23">
        <v>0</v>
      </c>
      <c r="AL23">
        <v>3.86</v>
      </c>
      <c r="AM23">
        <v>192.92</v>
      </c>
      <c r="AN23">
        <v>0</v>
      </c>
      <c r="AO23">
        <v>84.87</v>
      </c>
      <c r="AP23">
        <v>0.53</v>
      </c>
      <c r="AQ23">
        <v>0</v>
      </c>
      <c r="AR23">
        <v>0</v>
      </c>
      <c r="AS23">
        <v>5.45</v>
      </c>
      <c r="AT23">
        <v>6.75</v>
      </c>
      <c r="AU23">
        <v>0</v>
      </c>
      <c r="AV23">
        <v>22.19</v>
      </c>
      <c r="AW23">
        <v>0</v>
      </c>
      <c r="AX23">
        <v>21.21</v>
      </c>
      <c r="AY23">
        <v>0</v>
      </c>
      <c r="AZ23">
        <v>180.86</v>
      </c>
      <c r="BA23">
        <v>0</v>
      </c>
      <c r="BB23">
        <v>0</v>
      </c>
      <c r="BC23">
        <v>0</v>
      </c>
    </row>
    <row r="24" spans="1:55">
      <c r="A24" t="s">
        <v>255</v>
      </c>
      <c r="G24" t="s">
        <v>66</v>
      </c>
      <c r="H24" s="73">
        <v>680.44</v>
      </c>
      <c r="I24" s="46">
        <v>194.23</v>
      </c>
      <c r="J24" s="46">
        <v>222.48999999999998</v>
      </c>
      <c r="K24" s="46">
        <v>28.94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24.12</v>
      </c>
      <c r="X24">
        <v>84.4</v>
      </c>
      <c r="Y24">
        <v>85.75</v>
      </c>
      <c r="Z24">
        <v>24.12</v>
      </c>
      <c r="AA24">
        <v>28.94</v>
      </c>
      <c r="AB24">
        <v>36.75</v>
      </c>
      <c r="AC24">
        <v>0</v>
      </c>
      <c r="AD24">
        <v>42.43</v>
      </c>
      <c r="AE24">
        <v>0</v>
      </c>
      <c r="AF24">
        <v>152.41</v>
      </c>
      <c r="AG24">
        <v>62.94</v>
      </c>
      <c r="AH24">
        <v>48.23</v>
      </c>
      <c r="AI24">
        <v>24.12</v>
      </c>
      <c r="AJ24">
        <v>0</v>
      </c>
      <c r="AK24">
        <v>0</v>
      </c>
      <c r="AL24">
        <v>3.86</v>
      </c>
      <c r="AM24">
        <v>192.92</v>
      </c>
      <c r="AN24">
        <v>0</v>
      </c>
      <c r="AO24">
        <v>84.87</v>
      </c>
      <c r="AP24">
        <v>0.53</v>
      </c>
      <c r="AQ24">
        <v>0</v>
      </c>
      <c r="AR24">
        <v>0</v>
      </c>
      <c r="AS24">
        <v>5.45</v>
      </c>
      <c r="AT24">
        <v>6.75</v>
      </c>
      <c r="AU24">
        <v>0</v>
      </c>
      <c r="AV24">
        <v>22.19</v>
      </c>
      <c r="AW24">
        <v>0</v>
      </c>
      <c r="AX24">
        <v>21.21</v>
      </c>
      <c r="AY24">
        <v>0</v>
      </c>
      <c r="AZ24">
        <v>180.86</v>
      </c>
      <c r="BA24">
        <v>0</v>
      </c>
      <c r="BB24">
        <v>0</v>
      </c>
      <c r="BC24">
        <v>0</v>
      </c>
    </row>
    <row r="25" spans="1:55">
      <c r="A25" t="s">
        <v>256</v>
      </c>
      <c r="G25" t="s">
        <v>67</v>
      </c>
      <c r="H25" s="73">
        <v>680.44</v>
      </c>
      <c r="I25" s="46">
        <v>194.23</v>
      </c>
      <c r="J25" s="46">
        <v>222.48999999999998</v>
      </c>
      <c r="K25" s="46">
        <v>28.94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24.12</v>
      </c>
      <c r="X25">
        <v>84.4</v>
      </c>
      <c r="Y25">
        <v>85.75</v>
      </c>
      <c r="Z25">
        <v>24.12</v>
      </c>
      <c r="AA25">
        <v>28.94</v>
      </c>
      <c r="AB25">
        <v>36.75</v>
      </c>
      <c r="AC25">
        <v>0</v>
      </c>
      <c r="AD25">
        <v>42.43</v>
      </c>
      <c r="AE25">
        <v>0</v>
      </c>
      <c r="AF25">
        <v>152.41</v>
      </c>
      <c r="AG25">
        <v>62.94</v>
      </c>
      <c r="AH25">
        <v>48.23</v>
      </c>
      <c r="AI25">
        <v>24.12</v>
      </c>
      <c r="AJ25">
        <v>0</v>
      </c>
      <c r="AK25">
        <v>0</v>
      </c>
      <c r="AL25">
        <v>3.86</v>
      </c>
      <c r="AM25">
        <v>192.92</v>
      </c>
      <c r="AN25">
        <v>0</v>
      </c>
      <c r="AO25">
        <v>84.87</v>
      </c>
      <c r="AP25">
        <v>0.53</v>
      </c>
      <c r="AQ25">
        <v>0</v>
      </c>
      <c r="AR25">
        <v>0</v>
      </c>
      <c r="AS25">
        <v>5.45</v>
      </c>
      <c r="AT25">
        <v>6.75</v>
      </c>
      <c r="AU25">
        <v>0</v>
      </c>
      <c r="AV25">
        <v>22.19</v>
      </c>
      <c r="AW25">
        <v>0</v>
      </c>
      <c r="AX25">
        <v>21.21</v>
      </c>
      <c r="AY25">
        <v>0</v>
      </c>
      <c r="AZ25">
        <v>180.86</v>
      </c>
      <c r="BA25">
        <v>0</v>
      </c>
      <c r="BB25">
        <v>0</v>
      </c>
      <c r="BC25">
        <v>0</v>
      </c>
    </row>
    <row r="26" spans="1:55">
      <c r="A26" t="s">
        <v>257</v>
      </c>
      <c r="G26" t="s">
        <v>68</v>
      </c>
      <c r="H26" s="73">
        <v>680.44</v>
      </c>
      <c r="I26" s="46">
        <v>194.23</v>
      </c>
      <c r="J26" s="46">
        <v>222.48999999999998</v>
      </c>
      <c r="K26" s="46">
        <v>28.94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24.12</v>
      </c>
      <c r="X26">
        <v>84.4</v>
      </c>
      <c r="Y26">
        <v>85.75</v>
      </c>
      <c r="Z26">
        <v>24.12</v>
      </c>
      <c r="AA26">
        <v>28.94</v>
      </c>
      <c r="AB26">
        <v>36.75</v>
      </c>
      <c r="AC26">
        <v>0</v>
      </c>
      <c r="AD26">
        <v>42.43</v>
      </c>
      <c r="AE26">
        <v>0</v>
      </c>
      <c r="AF26">
        <v>152.41</v>
      </c>
      <c r="AG26">
        <v>62.94</v>
      </c>
      <c r="AH26">
        <v>48.23</v>
      </c>
      <c r="AI26">
        <v>24.12</v>
      </c>
      <c r="AJ26">
        <v>0</v>
      </c>
      <c r="AK26">
        <v>0</v>
      </c>
      <c r="AL26">
        <v>3.86</v>
      </c>
      <c r="AM26">
        <v>192.92</v>
      </c>
      <c r="AN26">
        <v>0</v>
      </c>
      <c r="AO26">
        <v>84.87</v>
      </c>
      <c r="AP26">
        <v>0.53</v>
      </c>
      <c r="AQ26">
        <v>0</v>
      </c>
      <c r="AR26">
        <v>0</v>
      </c>
      <c r="AS26">
        <v>5.45</v>
      </c>
      <c r="AT26">
        <v>6.75</v>
      </c>
      <c r="AU26">
        <v>0</v>
      </c>
      <c r="AV26">
        <v>22.19</v>
      </c>
      <c r="AW26">
        <v>0</v>
      </c>
      <c r="AX26">
        <v>21.21</v>
      </c>
      <c r="AY26">
        <v>0</v>
      </c>
      <c r="AZ26">
        <v>180.86</v>
      </c>
      <c r="BA26">
        <v>0</v>
      </c>
      <c r="BB26">
        <v>0</v>
      </c>
      <c r="BC26">
        <v>0</v>
      </c>
    </row>
    <row r="27" spans="1:55">
      <c r="A27" t="s">
        <v>258</v>
      </c>
      <c r="G27" t="s">
        <v>69</v>
      </c>
      <c r="H27" s="73">
        <v>596.24</v>
      </c>
      <c r="I27" s="46">
        <v>158.07999999999998</v>
      </c>
      <c r="J27" s="46">
        <v>222.48999999999998</v>
      </c>
      <c r="K27" s="46">
        <v>28.94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24.12</v>
      </c>
      <c r="X27">
        <v>84.4</v>
      </c>
      <c r="Y27">
        <v>0</v>
      </c>
      <c r="Z27">
        <v>24.12</v>
      </c>
      <c r="AA27">
        <v>28.94</v>
      </c>
      <c r="AB27">
        <v>0</v>
      </c>
      <c r="AC27">
        <v>0</v>
      </c>
      <c r="AD27">
        <v>42.43</v>
      </c>
      <c r="AE27">
        <v>0</v>
      </c>
      <c r="AF27">
        <v>152.41</v>
      </c>
      <c r="AG27">
        <v>62.94</v>
      </c>
      <c r="AH27">
        <v>48.23</v>
      </c>
      <c r="AI27">
        <v>24.12</v>
      </c>
      <c r="AJ27">
        <v>0</v>
      </c>
      <c r="AK27">
        <v>0</v>
      </c>
      <c r="AL27">
        <v>3.86</v>
      </c>
      <c r="AM27">
        <v>192.92</v>
      </c>
      <c r="AN27">
        <v>0</v>
      </c>
      <c r="AO27">
        <v>84.87</v>
      </c>
      <c r="AP27">
        <v>0.68</v>
      </c>
      <c r="AQ27">
        <v>0</v>
      </c>
      <c r="AR27">
        <v>0</v>
      </c>
      <c r="AS27">
        <v>5.45</v>
      </c>
      <c r="AT27">
        <v>6.75</v>
      </c>
      <c r="AU27">
        <v>0</v>
      </c>
      <c r="AV27">
        <v>22.19</v>
      </c>
      <c r="AW27">
        <v>0</v>
      </c>
      <c r="AX27">
        <v>21.21</v>
      </c>
      <c r="AY27">
        <v>0</v>
      </c>
      <c r="AZ27">
        <v>180.86</v>
      </c>
      <c r="BA27">
        <v>0.6</v>
      </c>
      <c r="BB27">
        <v>1.4</v>
      </c>
      <c r="BC27">
        <v>0</v>
      </c>
    </row>
    <row r="28" spans="1:55">
      <c r="A28" t="s">
        <v>259</v>
      </c>
      <c r="G28" t="s">
        <v>70</v>
      </c>
      <c r="H28" s="73">
        <v>601.14</v>
      </c>
      <c r="I28" s="46">
        <v>160.17999999999998</v>
      </c>
      <c r="J28" s="46">
        <v>222.48999999999998</v>
      </c>
      <c r="K28" s="46">
        <v>28.94</v>
      </c>
      <c r="L28" s="46">
        <v>6.85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24.12</v>
      </c>
      <c r="X28">
        <v>84.4</v>
      </c>
      <c r="Y28">
        <v>0</v>
      </c>
      <c r="Z28">
        <v>24.12</v>
      </c>
      <c r="AA28">
        <v>28.94</v>
      </c>
      <c r="AB28">
        <v>0</v>
      </c>
      <c r="AC28">
        <v>0</v>
      </c>
      <c r="AD28">
        <v>42.43</v>
      </c>
      <c r="AE28">
        <v>0</v>
      </c>
      <c r="AF28">
        <v>152.41</v>
      </c>
      <c r="AG28">
        <v>62.94</v>
      </c>
      <c r="AH28">
        <v>48.23</v>
      </c>
      <c r="AI28">
        <v>24.12</v>
      </c>
      <c r="AJ28">
        <v>0</v>
      </c>
      <c r="AK28">
        <v>0</v>
      </c>
      <c r="AL28">
        <v>3.86</v>
      </c>
      <c r="AM28">
        <v>192.92</v>
      </c>
      <c r="AN28">
        <v>0</v>
      </c>
      <c r="AO28">
        <v>84.87</v>
      </c>
      <c r="AP28">
        <v>0.68</v>
      </c>
      <c r="AQ28">
        <v>0</v>
      </c>
      <c r="AR28">
        <v>0</v>
      </c>
      <c r="AS28">
        <v>5.45</v>
      </c>
      <c r="AT28">
        <v>6.75</v>
      </c>
      <c r="AU28">
        <v>0</v>
      </c>
      <c r="AV28">
        <v>22.19</v>
      </c>
      <c r="AW28">
        <v>0</v>
      </c>
      <c r="AX28">
        <v>21.21</v>
      </c>
      <c r="AY28">
        <v>0</v>
      </c>
      <c r="AZ28">
        <v>180.86</v>
      </c>
      <c r="BA28">
        <v>2.7</v>
      </c>
      <c r="BB28">
        <v>6.3</v>
      </c>
      <c r="BC28">
        <v>0.1</v>
      </c>
    </row>
    <row r="29" spans="1:55">
      <c r="A29" t="s">
        <v>267</v>
      </c>
      <c r="G29" t="s">
        <v>71</v>
      </c>
      <c r="H29" s="73">
        <v>605.34</v>
      </c>
      <c r="I29" s="46">
        <v>161.97999999999999</v>
      </c>
      <c r="J29" s="46">
        <v>222.48999999999998</v>
      </c>
      <c r="K29" s="46">
        <v>28.94</v>
      </c>
      <c r="L29" s="46">
        <v>7.26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24.12</v>
      </c>
      <c r="X29">
        <v>84.4</v>
      </c>
      <c r="Y29">
        <v>0</v>
      </c>
      <c r="Z29">
        <v>24.12</v>
      </c>
      <c r="AA29">
        <v>28.94</v>
      </c>
      <c r="AB29">
        <v>0</v>
      </c>
      <c r="AC29">
        <v>0</v>
      </c>
      <c r="AD29">
        <v>42.43</v>
      </c>
      <c r="AE29">
        <v>0</v>
      </c>
      <c r="AF29">
        <v>152.41</v>
      </c>
      <c r="AG29">
        <v>62.94</v>
      </c>
      <c r="AH29">
        <v>48.23</v>
      </c>
      <c r="AI29">
        <v>24.12</v>
      </c>
      <c r="AJ29">
        <v>0</v>
      </c>
      <c r="AK29">
        <v>0</v>
      </c>
      <c r="AL29">
        <v>3.86</v>
      </c>
      <c r="AM29">
        <v>192.92</v>
      </c>
      <c r="AN29">
        <v>0</v>
      </c>
      <c r="AO29">
        <v>84.87</v>
      </c>
      <c r="AP29">
        <v>0.68</v>
      </c>
      <c r="AQ29">
        <v>0</v>
      </c>
      <c r="AR29">
        <v>0</v>
      </c>
      <c r="AS29">
        <v>5.45</v>
      </c>
      <c r="AT29">
        <v>6.75</v>
      </c>
      <c r="AU29">
        <v>0</v>
      </c>
      <c r="AV29">
        <v>22.19</v>
      </c>
      <c r="AW29">
        <v>0</v>
      </c>
      <c r="AX29">
        <v>21.21</v>
      </c>
      <c r="AY29">
        <v>0</v>
      </c>
      <c r="AZ29">
        <v>180.86</v>
      </c>
      <c r="BA29">
        <v>4.5</v>
      </c>
      <c r="BB29">
        <v>10.5</v>
      </c>
      <c r="BC29">
        <v>0.51</v>
      </c>
    </row>
    <row r="30" spans="1:55">
      <c r="A30" t="s">
        <v>268</v>
      </c>
      <c r="G30" t="s">
        <v>72</v>
      </c>
      <c r="H30" s="73">
        <v>612.34</v>
      </c>
      <c r="I30" s="46">
        <v>164.98</v>
      </c>
      <c r="J30" s="46">
        <v>222.48999999999998</v>
      </c>
      <c r="K30" s="46">
        <v>28.94</v>
      </c>
      <c r="L30" s="46">
        <v>7.64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24.12</v>
      </c>
      <c r="X30">
        <v>84.4</v>
      </c>
      <c r="Y30">
        <v>0</v>
      </c>
      <c r="Z30">
        <v>24.12</v>
      </c>
      <c r="AA30">
        <v>28.94</v>
      </c>
      <c r="AB30">
        <v>0</v>
      </c>
      <c r="AC30">
        <v>0</v>
      </c>
      <c r="AD30">
        <v>42.43</v>
      </c>
      <c r="AE30">
        <v>0</v>
      </c>
      <c r="AF30">
        <v>152.41</v>
      </c>
      <c r="AG30">
        <v>62.94</v>
      </c>
      <c r="AH30">
        <v>48.23</v>
      </c>
      <c r="AI30">
        <v>24.12</v>
      </c>
      <c r="AJ30">
        <v>0</v>
      </c>
      <c r="AK30">
        <v>0</v>
      </c>
      <c r="AL30">
        <v>3.86</v>
      </c>
      <c r="AM30">
        <v>192.92</v>
      </c>
      <c r="AN30">
        <v>0</v>
      </c>
      <c r="AO30">
        <v>84.87</v>
      </c>
      <c r="AP30">
        <v>0.68</v>
      </c>
      <c r="AQ30">
        <v>0</v>
      </c>
      <c r="AR30">
        <v>0</v>
      </c>
      <c r="AS30">
        <v>5.45</v>
      </c>
      <c r="AT30">
        <v>6.75</v>
      </c>
      <c r="AU30">
        <v>0</v>
      </c>
      <c r="AV30">
        <v>22.19</v>
      </c>
      <c r="AW30">
        <v>0</v>
      </c>
      <c r="AX30">
        <v>21.21</v>
      </c>
      <c r="AY30">
        <v>0</v>
      </c>
      <c r="AZ30">
        <v>180.86</v>
      </c>
      <c r="BA30">
        <v>7.5</v>
      </c>
      <c r="BB30">
        <v>17.5</v>
      </c>
      <c r="BC30">
        <v>0.89</v>
      </c>
    </row>
    <row r="31" spans="1:55">
      <c r="A31" t="s">
        <v>278</v>
      </c>
      <c r="G31" t="s">
        <v>73</v>
      </c>
      <c r="H31" s="73">
        <v>622.48</v>
      </c>
      <c r="I31" s="46">
        <v>170.98</v>
      </c>
      <c r="J31" s="46">
        <v>222.48999999999998</v>
      </c>
      <c r="K31" s="46">
        <v>28.94</v>
      </c>
      <c r="L31" s="46">
        <v>8.06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24.12</v>
      </c>
      <c r="X31">
        <v>84.4</v>
      </c>
      <c r="Y31">
        <v>0</v>
      </c>
      <c r="Z31">
        <v>24.12</v>
      </c>
      <c r="AA31">
        <v>28.94</v>
      </c>
      <c r="AB31">
        <v>0</v>
      </c>
      <c r="AC31">
        <v>0</v>
      </c>
      <c r="AD31">
        <v>42.43</v>
      </c>
      <c r="AE31">
        <v>0</v>
      </c>
      <c r="AF31">
        <v>152.41</v>
      </c>
      <c r="AG31">
        <v>62.94</v>
      </c>
      <c r="AH31">
        <v>48.23</v>
      </c>
      <c r="AI31">
        <v>24.12</v>
      </c>
      <c r="AJ31">
        <v>0</v>
      </c>
      <c r="AK31">
        <v>0</v>
      </c>
      <c r="AL31">
        <v>0</v>
      </c>
      <c r="AM31">
        <v>192.92</v>
      </c>
      <c r="AN31">
        <v>0</v>
      </c>
      <c r="AO31">
        <v>84.87</v>
      </c>
      <c r="AP31">
        <v>0.68</v>
      </c>
      <c r="AQ31">
        <v>0</v>
      </c>
      <c r="AR31">
        <v>0</v>
      </c>
      <c r="AS31">
        <v>5.45</v>
      </c>
      <c r="AT31">
        <v>6.75</v>
      </c>
      <c r="AU31">
        <v>0</v>
      </c>
      <c r="AV31">
        <v>22.19</v>
      </c>
      <c r="AW31">
        <v>0</v>
      </c>
      <c r="AX31">
        <v>21.21</v>
      </c>
      <c r="AY31">
        <v>0</v>
      </c>
      <c r="AZ31">
        <v>180.86</v>
      </c>
      <c r="BA31">
        <v>13.5</v>
      </c>
      <c r="BB31">
        <v>31.5</v>
      </c>
      <c r="BC31">
        <v>1.31</v>
      </c>
    </row>
    <row r="32" spans="1:55">
      <c r="A32" t="s">
        <v>279</v>
      </c>
      <c r="G32" t="s">
        <v>74</v>
      </c>
      <c r="H32" s="73">
        <v>629.48</v>
      </c>
      <c r="I32" s="46">
        <v>173.98</v>
      </c>
      <c r="J32" s="46">
        <v>222.48999999999998</v>
      </c>
      <c r="K32" s="46">
        <v>28.94</v>
      </c>
      <c r="L32" s="46">
        <v>8.52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24.12</v>
      </c>
      <c r="X32">
        <v>84.4</v>
      </c>
      <c r="Y32">
        <v>0</v>
      </c>
      <c r="Z32">
        <v>24.12</v>
      </c>
      <c r="AA32">
        <v>28.94</v>
      </c>
      <c r="AB32">
        <v>0</v>
      </c>
      <c r="AC32">
        <v>0</v>
      </c>
      <c r="AD32">
        <v>42.43</v>
      </c>
      <c r="AE32">
        <v>0</v>
      </c>
      <c r="AF32">
        <v>152.41</v>
      </c>
      <c r="AG32">
        <v>62.94</v>
      </c>
      <c r="AH32">
        <v>48.23</v>
      </c>
      <c r="AI32">
        <v>24.12</v>
      </c>
      <c r="AJ32">
        <v>0</v>
      </c>
      <c r="AK32">
        <v>0</v>
      </c>
      <c r="AL32">
        <v>0</v>
      </c>
      <c r="AM32">
        <v>192.92</v>
      </c>
      <c r="AN32">
        <v>0</v>
      </c>
      <c r="AO32">
        <v>84.87</v>
      </c>
      <c r="AP32">
        <v>0.68</v>
      </c>
      <c r="AQ32">
        <v>0</v>
      </c>
      <c r="AR32">
        <v>0</v>
      </c>
      <c r="AS32">
        <v>5.45</v>
      </c>
      <c r="AT32">
        <v>6.75</v>
      </c>
      <c r="AU32">
        <v>0</v>
      </c>
      <c r="AV32">
        <v>22.19</v>
      </c>
      <c r="AW32">
        <v>0</v>
      </c>
      <c r="AX32">
        <v>21.21</v>
      </c>
      <c r="AY32">
        <v>0</v>
      </c>
      <c r="AZ32">
        <v>180.86</v>
      </c>
      <c r="BA32">
        <v>16.5</v>
      </c>
      <c r="BB32">
        <v>38.5</v>
      </c>
      <c r="BC32">
        <v>1.77</v>
      </c>
    </row>
    <row r="33" spans="1:55">
      <c r="A33" t="s">
        <v>280</v>
      </c>
      <c r="G33" t="s">
        <v>75</v>
      </c>
      <c r="H33" s="73">
        <v>639.98</v>
      </c>
      <c r="I33" s="46">
        <v>178.48</v>
      </c>
      <c r="J33" s="46">
        <v>222.48999999999998</v>
      </c>
      <c r="K33" s="46">
        <v>28.94</v>
      </c>
      <c r="L33" s="46">
        <v>9.07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24.12</v>
      </c>
      <c r="X33">
        <v>84.4</v>
      </c>
      <c r="Y33">
        <v>0</v>
      </c>
      <c r="Z33">
        <v>24.12</v>
      </c>
      <c r="AA33">
        <v>28.94</v>
      </c>
      <c r="AB33">
        <v>0</v>
      </c>
      <c r="AC33">
        <v>0</v>
      </c>
      <c r="AD33">
        <v>42.43</v>
      </c>
      <c r="AE33">
        <v>0</v>
      </c>
      <c r="AF33">
        <v>152.41</v>
      </c>
      <c r="AG33">
        <v>62.94</v>
      </c>
      <c r="AH33">
        <v>48.23</v>
      </c>
      <c r="AI33">
        <v>24.12</v>
      </c>
      <c r="AJ33">
        <v>0</v>
      </c>
      <c r="AK33">
        <v>0</v>
      </c>
      <c r="AL33">
        <v>0</v>
      </c>
      <c r="AM33">
        <v>192.92</v>
      </c>
      <c r="AN33">
        <v>0</v>
      </c>
      <c r="AO33">
        <v>84.87</v>
      </c>
      <c r="AP33">
        <v>0.68</v>
      </c>
      <c r="AQ33">
        <v>0</v>
      </c>
      <c r="AR33">
        <v>0</v>
      </c>
      <c r="AS33">
        <v>5.45</v>
      </c>
      <c r="AT33">
        <v>6.75</v>
      </c>
      <c r="AU33">
        <v>0</v>
      </c>
      <c r="AV33">
        <v>22.19</v>
      </c>
      <c r="AW33">
        <v>0</v>
      </c>
      <c r="AX33">
        <v>21.21</v>
      </c>
      <c r="AY33">
        <v>0</v>
      </c>
      <c r="AZ33">
        <v>180.86</v>
      </c>
      <c r="BA33">
        <v>21</v>
      </c>
      <c r="BB33">
        <v>49</v>
      </c>
      <c r="BC33">
        <v>2.3199999999999998</v>
      </c>
    </row>
    <row r="34" spans="1:55">
      <c r="A34" t="s">
        <v>281</v>
      </c>
      <c r="G34" t="s">
        <v>76</v>
      </c>
      <c r="H34" s="73">
        <v>650.48</v>
      </c>
      <c r="I34" s="46">
        <v>201.31</v>
      </c>
      <c r="J34" s="46">
        <v>222.48999999999998</v>
      </c>
      <c r="K34" s="46">
        <v>28.94</v>
      </c>
      <c r="L34" s="46">
        <v>9.5399999999999991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24.12</v>
      </c>
      <c r="X34">
        <v>84.4</v>
      </c>
      <c r="Y34">
        <v>0</v>
      </c>
      <c r="Z34">
        <v>24.12</v>
      </c>
      <c r="AA34">
        <v>28.94</v>
      </c>
      <c r="AB34">
        <v>0</v>
      </c>
      <c r="AC34">
        <v>0</v>
      </c>
      <c r="AD34">
        <v>42.43</v>
      </c>
      <c r="AE34">
        <v>0</v>
      </c>
      <c r="AF34">
        <v>152.41</v>
      </c>
      <c r="AG34">
        <v>62.94</v>
      </c>
      <c r="AH34">
        <v>48.23</v>
      </c>
      <c r="AI34">
        <v>24.12</v>
      </c>
      <c r="AJ34">
        <v>18.329999999999998</v>
      </c>
      <c r="AK34">
        <v>0</v>
      </c>
      <c r="AL34">
        <v>0</v>
      </c>
      <c r="AM34">
        <v>192.92</v>
      </c>
      <c r="AN34">
        <v>0</v>
      </c>
      <c r="AO34">
        <v>84.87</v>
      </c>
      <c r="AP34">
        <v>0.68</v>
      </c>
      <c r="AQ34">
        <v>0</v>
      </c>
      <c r="AR34">
        <v>0</v>
      </c>
      <c r="AS34">
        <v>5.45</v>
      </c>
      <c r="AT34">
        <v>6.75</v>
      </c>
      <c r="AU34">
        <v>0</v>
      </c>
      <c r="AV34">
        <v>22.19</v>
      </c>
      <c r="AW34">
        <v>0</v>
      </c>
      <c r="AX34">
        <v>21.21</v>
      </c>
      <c r="AY34">
        <v>0</v>
      </c>
      <c r="AZ34">
        <v>180.86</v>
      </c>
      <c r="BA34">
        <v>25.5</v>
      </c>
      <c r="BB34">
        <v>59.5</v>
      </c>
      <c r="BC34">
        <v>2.79</v>
      </c>
    </row>
    <row r="35" spans="1:55">
      <c r="A35" t="s">
        <v>283</v>
      </c>
      <c r="G35" t="s">
        <v>77</v>
      </c>
      <c r="H35" s="73">
        <v>661.26</v>
      </c>
      <c r="I35" s="46">
        <v>196.16</v>
      </c>
      <c r="J35" s="46">
        <v>222.48999999999998</v>
      </c>
      <c r="K35" s="46">
        <v>28.94</v>
      </c>
      <c r="L35" s="46">
        <v>9.64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24.12</v>
      </c>
      <c r="X35">
        <v>84.4</v>
      </c>
      <c r="Y35">
        <v>0</v>
      </c>
      <c r="Z35">
        <v>24.12</v>
      </c>
      <c r="AA35">
        <v>28.94</v>
      </c>
      <c r="AB35">
        <v>0</v>
      </c>
      <c r="AC35">
        <v>0</v>
      </c>
      <c r="AD35">
        <v>42.43</v>
      </c>
      <c r="AE35">
        <v>0</v>
      </c>
      <c r="AF35">
        <v>152.41</v>
      </c>
      <c r="AG35">
        <v>62.94</v>
      </c>
      <c r="AH35">
        <v>48.23</v>
      </c>
      <c r="AI35">
        <v>24.12</v>
      </c>
      <c r="AJ35">
        <v>8.68</v>
      </c>
      <c r="AK35">
        <v>0</v>
      </c>
      <c r="AL35">
        <v>0</v>
      </c>
      <c r="AM35">
        <v>192.92</v>
      </c>
      <c r="AN35">
        <v>0</v>
      </c>
      <c r="AO35">
        <v>84.87</v>
      </c>
      <c r="AP35">
        <v>0.96</v>
      </c>
      <c r="AQ35">
        <v>0</v>
      </c>
      <c r="AR35">
        <v>0</v>
      </c>
      <c r="AS35">
        <v>5.45</v>
      </c>
      <c r="AT35">
        <v>6.75</v>
      </c>
      <c r="AU35">
        <v>0</v>
      </c>
      <c r="AV35">
        <v>22.19</v>
      </c>
      <c r="AW35">
        <v>30</v>
      </c>
      <c r="AX35">
        <v>21.21</v>
      </c>
      <c r="AY35">
        <v>0</v>
      </c>
      <c r="AZ35">
        <v>180.86</v>
      </c>
      <c r="BA35">
        <v>30</v>
      </c>
      <c r="BB35">
        <v>70</v>
      </c>
      <c r="BC35">
        <v>2.89</v>
      </c>
    </row>
    <row r="36" spans="1:55">
      <c r="A36" t="s">
        <v>315</v>
      </c>
      <c r="G36" t="s">
        <v>78</v>
      </c>
      <c r="H36" s="73">
        <v>675.26</v>
      </c>
      <c r="I36" s="46">
        <v>202.16</v>
      </c>
      <c r="J36" s="46">
        <v>222.48999999999998</v>
      </c>
      <c r="K36" s="46">
        <v>28.94</v>
      </c>
      <c r="L36" s="46">
        <v>9.84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24.12</v>
      </c>
      <c r="X36">
        <v>84.4</v>
      </c>
      <c r="Y36">
        <v>0</v>
      </c>
      <c r="Z36">
        <v>24.12</v>
      </c>
      <c r="AA36">
        <v>28.94</v>
      </c>
      <c r="AB36">
        <v>0</v>
      </c>
      <c r="AC36">
        <v>0</v>
      </c>
      <c r="AD36">
        <v>42.43</v>
      </c>
      <c r="AE36">
        <v>0</v>
      </c>
      <c r="AF36">
        <v>152.41</v>
      </c>
      <c r="AG36">
        <v>62.94</v>
      </c>
      <c r="AH36">
        <v>48.23</v>
      </c>
      <c r="AI36">
        <v>24.12</v>
      </c>
      <c r="AJ36">
        <v>8.68</v>
      </c>
      <c r="AK36">
        <v>0</v>
      </c>
      <c r="AL36">
        <v>0</v>
      </c>
      <c r="AM36">
        <v>192.92</v>
      </c>
      <c r="AN36">
        <v>0</v>
      </c>
      <c r="AO36">
        <v>84.87</v>
      </c>
      <c r="AP36">
        <v>0.96</v>
      </c>
      <c r="AQ36">
        <v>0</v>
      </c>
      <c r="AR36">
        <v>0</v>
      </c>
      <c r="AS36">
        <v>5.45</v>
      </c>
      <c r="AT36">
        <v>6.75</v>
      </c>
      <c r="AU36">
        <v>0</v>
      </c>
      <c r="AV36">
        <v>22.19</v>
      </c>
      <c r="AW36">
        <v>30</v>
      </c>
      <c r="AX36">
        <v>21.21</v>
      </c>
      <c r="AY36">
        <v>0</v>
      </c>
      <c r="AZ36">
        <v>180.86</v>
      </c>
      <c r="BA36">
        <v>36</v>
      </c>
      <c r="BB36">
        <v>84</v>
      </c>
      <c r="BC36">
        <v>3.09</v>
      </c>
    </row>
    <row r="37" spans="1:55">
      <c r="A37" t="s">
        <v>316</v>
      </c>
      <c r="G37" t="s">
        <v>79</v>
      </c>
      <c r="H37" s="73">
        <v>682.26</v>
      </c>
      <c r="I37" s="46">
        <v>205.16</v>
      </c>
      <c r="J37" s="46">
        <v>222.48999999999998</v>
      </c>
      <c r="K37" s="46">
        <v>28.94</v>
      </c>
      <c r="L37" s="46">
        <v>10.8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24.12</v>
      </c>
      <c r="X37">
        <v>84.4</v>
      </c>
      <c r="Y37">
        <v>0</v>
      </c>
      <c r="Z37">
        <v>24.12</v>
      </c>
      <c r="AA37">
        <v>28.94</v>
      </c>
      <c r="AB37">
        <v>0</v>
      </c>
      <c r="AC37">
        <v>0</v>
      </c>
      <c r="AD37">
        <v>42.43</v>
      </c>
      <c r="AE37">
        <v>0</v>
      </c>
      <c r="AF37">
        <v>152.41</v>
      </c>
      <c r="AG37">
        <v>62.94</v>
      </c>
      <c r="AH37">
        <v>48.23</v>
      </c>
      <c r="AI37">
        <v>24.12</v>
      </c>
      <c r="AJ37">
        <v>8.68</v>
      </c>
      <c r="AK37">
        <v>0</v>
      </c>
      <c r="AL37">
        <v>0</v>
      </c>
      <c r="AM37">
        <v>192.92</v>
      </c>
      <c r="AN37">
        <v>0</v>
      </c>
      <c r="AO37">
        <v>84.87</v>
      </c>
      <c r="AP37">
        <v>0.96</v>
      </c>
      <c r="AQ37">
        <v>0</v>
      </c>
      <c r="AR37">
        <v>0</v>
      </c>
      <c r="AS37">
        <v>5.45</v>
      </c>
      <c r="AT37">
        <v>6.75</v>
      </c>
      <c r="AU37">
        <v>0</v>
      </c>
      <c r="AV37">
        <v>22.19</v>
      </c>
      <c r="AW37">
        <v>30</v>
      </c>
      <c r="AX37">
        <v>21.21</v>
      </c>
      <c r="AY37">
        <v>0</v>
      </c>
      <c r="AZ37">
        <v>180.86</v>
      </c>
      <c r="BA37">
        <v>39</v>
      </c>
      <c r="BB37">
        <v>91</v>
      </c>
      <c r="BC37">
        <v>4.05</v>
      </c>
    </row>
    <row r="38" spans="1:55">
      <c r="A38" t="s">
        <v>317</v>
      </c>
      <c r="G38" t="s">
        <v>80</v>
      </c>
      <c r="H38" s="73">
        <v>692.76</v>
      </c>
      <c r="I38" s="46">
        <v>209.66</v>
      </c>
      <c r="J38" s="46">
        <v>222.48999999999998</v>
      </c>
      <c r="K38" s="46">
        <v>28.94</v>
      </c>
      <c r="L38" s="46">
        <v>10.9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24.12</v>
      </c>
      <c r="X38">
        <v>84.4</v>
      </c>
      <c r="Y38">
        <v>0</v>
      </c>
      <c r="Z38">
        <v>24.12</v>
      </c>
      <c r="AA38">
        <v>28.94</v>
      </c>
      <c r="AB38">
        <v>0</v>
      </c>
      <c r="AC38">
        <v>0</v>
      </c>
      <c r="AD38">
        <v>42.43</v>
      </c>
      <c r="AE38">
        <v>0</v>
      </c>
      <c r="AF38">
        <v>152.41</v>
      </c>
      <c r="AG38">
        <v>62.94</v>
      </c>
      <c r="AH38">
        <v>48.23</v>
      </c>
      <c r="AI38">
        <v>24.12</v>
      </c>
      <c r="AJ38">
        <v>8.68</v>
      </c>
      <c r="AK38">
        <v>0</v>
      </c>
      <c r="AL38">
        <v>0</v>
      </c>
      <c r="AM38">
        <v>192.92</v>
      </c>
      <c r="AN38">
        <v>0</v>
      </c>
      <c r="AO38">
        <v>84.87</v>
      </c>
      <c r="AP38">
        <v>0.96</v>
      </c>
      <c r="AQ38">
        <v>0</v>
      </c>
      <c r="AR38">
        <v>0</v>
      </c>
      <c r="AS38">
        <v>5.45</v>
      </c>
      <c r="AT38">
        <v>6.75</v>
      </c>
      <c r="AU38">
        <v>0</v>
      </c>
      <c r="AV38">
        <v>22.19</v>
      </c>
      <c r="AW38">
        <v>30</v>
      </c>
      <c r="AX38">
        <v>21.21</v>
      </c>
      <c r="AY38">
        <v>0</v>
      </c>
      <c r="AZ38">
        <v>180.86</v>
      </c>
      <c r="BA38">
        <v>43.5</v>
      </c>
      <c r="BB38">
        <v>101.5</v>
      </c>
      <c r="BC38">
        <v>4.1500000000000004</v>
      </c>
    </row>
    <row r="39" spans="1:55">
      <c r="A39" t="s">
        <v>318</v>
      </c>
      <c r="G39" t="s">
        <v>81</v>
      </c>
      <c r="H39" s="73">
        <v>699.76</v>
      </c>
      <c r="I39" s="46">
        <v>212.66</v>
      </c>
      <c r="J39" s="46">
        <v>171.47</v>
      </c>
      <c r="K39" s="46">
        <v>53.06</v>
      </c>
      <c r="L39" s="46">
        <v>10.99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24.12</v>
      </c>
      <c r="X39">
        <v>84.4</v>
      </c>
      <c r="Y39">
        <v>0</v>
      </c>
      <c r="Z39">
        <v>24.12</v>
      </c>
      <c r="AA39">
        <v>28.94</v>
      </c>
      <c r="AB39">
        <v>0</v>
      </c>
      <c r="AC39">
        <v>0</v>
      </c>
      <c r="AD39">
        <v>42.43</v>
      </c>
      <c r="AE39">
        <v>0</v>
      </c>
      <c r="AF39">
        <v>152.41</v>
      </c>
      <c r="AG39">
        <v>62.94</v>
      </c>
      <c r="AH39">
        <v>48.23</v>
      </c>
      <c r="AI39">
        <v>24.12</v>
      </c>
      <c r="AJ39">
        <v>8.68</v>
      </c>
      <c r="AK39">
        <v>24.12</v>
      </c>
      <c r="AL39">
        <v>0</v>
      </c>
      <c r="AM39">
        <v>147.35</v>
      </c>
      <c r="AN39">
        <v>0</v>
      </c>
      <c r="AO39">
        <v>84.87</v>
      </c>
      <c r="AP39">
        <v>0.96</v>
      </c>
      <c r="AQ39">
        <v>0</v>
      </c>
      <c r="AR39">
        <v>0</v>
      </c>
      <c r="AS39">
        <v>0</v>
      </c>
      <c r="AT39">
        <v>6.75</v>
      </c>
      <c r="AU39">
        <v>0</v>
      </c>
      <c r="AV39">
        <v>22.19</v>
      </c>
      <c r="AW39">
        <v>30</v>
      </c>
      <c r="AX39">
        <v>21.21</v>
      </c>
      <c r="AY39">
        <v>0</v>
      </c>
      <c r="AZ39">
        <v>180.86</v>
      </c>
      <c r="BA39">
        <v>46.5</v>
      </c>
      <c r="BB39">
        <v>108.5</v>
      </c>
      <c r="BC39">
        <v>4.24</v>
      </c>
    </row>
    <row r="40" spans="1:55">
      <c r="A40" t="s">
        <v>338</v>
      </c>
      <c r="G40" t="s">
        <v>82</v>
      </c>
      <c r="H40" s="73">
        <v>720.76</v>
      </c>
      <c r="I40" s="46">
        <v>221.66</v>
      </c>
      <c r="J40" s="46">
        <v>171.47</v>
      </c>
      <c r="K40" s="46">
        <v>53.06</v>
      </c>
      <c r="L40" s="46">
        <v>11.09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24.12</v>
      </c>
      <c r="X40">
        <v>84.4</v>
      </c>
      <c r="Y40">
        <v>0</v>
      </c>
      <c r="Z40">
        <v>24.12</v>
      </c>
      <c r="AA40">
        <v>28.94</v>
      </c>
      <c r="AB40">
        <v>0</v>
      </c>
      <c r="AC40">
        <v>0</v>
      </c>
      <c r="AD40">
        <v>42.43</v>
      </c>
      <c r="AE40">
        <v>0</v>
      </c>
      <c r="AF40">
        <v>152.41</v>
      </c>
      <c r="AG40">
        <v>62.94</v>
      </c>
      <c r="AH40">
        <v>48.23</v>
      </c>
      <c r="AI40">
        <v>24.12</v>
      </c>
      <c r="AJ40">
        <v>8.68</v>
      </c>
      <c r="AK40">
        <v>24.12</v>
      </c>
      <c r="AL40">
        <v>0</v>
      </c>
      <c r="AM40">
        <v>147.35</v>
      </c>
      <c r="AN40">
        <v>0</v>
      </c>
      <c r="AO40">
        <v>84.87</v>
      </c>
      <c r="AP40">
        <v>0.96</v>
      </c>
      <c r="AQ40">
        <v>0</v>
      </c>
      <c r="AR40">
        <v>0</v>
      </c>
      <c r="AS40">
        <v>0</v>
      </c>
      <c r="AT40">
        <v>6.75</v>
      </c>
      <c r="AU40">
        <v>0</v>
      </c>
      <c r="AV40">
        <v>22.19</v>
      </c>
      <c r="AW40">
        <v>30</v>
      </c>
      <c r="AX40">
        <v>21.21</v>
      </c>
      <c r="AY40">
        <v>0</v>
      </c>
      <c r="AZ40">
        <v>180.86</v>
      </c>
      <c r="BA40">
        <v>55.5</v>
      </c>
      <c r="BB40">
        <v>129.5</v>
      </c>
      <c r="BC40">
        <v>4.34</v>
      </c>
    </row>
    <row r="41" spans="1:55">
      <c r="A41" t="s">
        <v>339</v>
      </c>
      <c r="G41" t="s">
        <v>83</v>
      </c>
      <c r="H41" s="73">
        <v>729.16</v>
      </c>
      <c r="I41" s="46">
        <v>225.26</v>
      </c>
      <c r="J41" s="46">
        <v>171.47</v>
      </c>
      <c r="K41" s="46">
        <v>53.06</v>
      </c>
      <c r="L41" s="46">
        <v>11.379999999999999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24.12</v>
      </c>
      <c r="X41">
        <v>84.4</v>
      </c>
      <c r="Y41">
        <v>0</v>
      </c>
      <c r="Z41">
        <v>24.12</v>
      </c>
      <c r="AA41">
        <v>28.94</v>
      </c>
      <c r="AB41">
        <v>0</v>
      </c>
      <c r="AC41">
        <v>0</v>
      </c>
      <c r="AD41">
        <v>42.43</v>
      </c>
      <c r="AE41">
        <v>0</v>
      </c>
      <c r="AF41">
        <v>152.41</v>
      </c>
      <c r="AG41">
        <v>62.94</v>
      </c>
      <c r="AH41">
        <v>48.23</v>
      </c>
      <c r="AI41">
        <v>24.12</v>
      </c>
      <c r="AJ41">
        <v>8.68</v>
      </c>
      <c r="AK41">
        <v>24.12</v>
      </c>
      <c r="AL41">
        <v>0</v>
      </c>
      <c r="AM41">
        <v>147.35</v>
      </c>
      <c r="AN41">
        <v>0</v>
      </c>
      <c r="AO41">
        <v>84.87</v>
      </c>
      <c r="AP41">
        <v>0.96</v>
      </c>
      <c r="AQ41">
        <v>0</v>
      </c>
      <c r="AR41">
        <v>0</v>
      </c>
      <c r="AS41">
        <v>0</v>
      </c>
      <c r="AT41">
        <v>6.75</v>
      </c>
      <c r="AU41">
        <v>0</v>
      </c>
      <c r="AV41">
        <v>22.19</v>
      </c>
      <c r="AW41">
        <v>30</v>
      </c>
      <c r="AX41">
        <v>21.21</v>
      </c>
      <c r="AY41">
        <v>0</v>
      </c>
      <c r="AZ41">
        <v>180.86</v>
      </c>
      <c r="BA41">
        <v>59.1</v>
      </c>
      <c r="BB41">
        <v>137.9</v>
      </c>
      <c r="BC41">
        <v>4.63</v>
      </c>
    </row>
    <row r="42" spans="1:55">
      <c r="A42" t="s">
        <v>340</v>
      </c>
      <c r="G42" t="s">
        <v>84</v>
      </c>
      <c r="H42" s="73">
        <v>738.26</v>
      </c>
      <c r="I42" s="46">
        <v>229.16</v>
      </c>
      <c r="J42" s="46">
        <v>171.47</v>
      </c>
      <c r="K42" s="46">
        <v>53.06</v>
      </c>
      <c r="L42" s="46">
        <v>11.57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24.12</v>
      </c>
      <c r="X42">
        <v>84.4</v>
      </c>
      <c r="Y42">
        <v>0</v>
      </c>
      <c r="Z42">
        <v>24.12</v>
      </c>
      <c r="AA42">
        <v>28.94</v>
      </c>
      <c r="AB42">
        <v>0</v>
      </c>
      <c r="AC42">
        <v>0</v>
      </c>
      <c r="AD42">
        <v>42.43</v>
      </c>
      <c r="AE42">
        <v>0</v>
      </c>
      <c r="AF42">
        <v>152.41</v>
      </c>
      <c r="AG42">
        <v>62.94</v>
      </c>
      <c r="AH42">
        <v>48.23</v>
      </c>
      <c r="AI42">
        <v>24.12</v>
      </c>
      <c r="AJ42">
        <v>8.68</v>
      </c>
      <c r="AK42">
        <v>24.12</v>
      </c>
      <c r="AL42">
        <v>0</v>
      </c>
      <c r="AM42">
        <v>147.35</v>
      </c>
      <c r="AN42">
        <v>0</v>
      </c>
      <c r="AO42">
        <v>84.87</v>
      </c>
      <c r="AP42">
        <v>0.96</v>
      </c>
      <c r="AQ42">
        <v>0</v>
      </c>
      <c r="AR42">
        <v>0</v>
      </c>
      <c r="AS42">
        <v>0</v>
      </c>
      <c r="AT42">
        <v>6.75</v>
      </c>
      <c r="AU42">
        <v>0</v>
      </c>
      <c r="AV42">
        <v>22.19</v>
      </c>
      <c r="AW42">
        <v>30</v>
      </c>
      <c r="AX42">
        <v>21.21</v>
      </c>
      <c r="AY42">
        <v>0</v>
      </c>
      <c r="AZ42">
        <v>180.86</v>
      </c>
      <c r="BA42">
        <v>63</v>
      </c>
      <c r="BB42">
        <v>147</v>
      </c>
      <c r="BC42">
        <v>4.82</v>
      </c>
    </row>
    <row r="43" spans="1:55">
      <c r="A43" t="s">
        <v>346</v>
      </c>
      <c r="G43" t="s">
        <v>85</v>
      </c>
      <c r="H43" s="73">
        <v>748.76</v>
      </c>
      <c r="I43" s="46">
        <v>324.33</v>
      </c>
      <c r="J43" s="46">
        <v>171.47</v>
      </c>
      <c r="K43" s="46">
        <v>53.06</v>
      </c>
      <c r="L43" s="46">
        <v>11.77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24.12</v>
      </c>
      <c r="X43">
        <v>84.4</v>
      </c>
      <c r="Y43">
        <v>0</v>
      </c>
      <c r="Z43">
        <v>24.12</v>
      </c>
      <c r="AA43">
        <v>28.94</v>
      </c>
      <c r="AB43">
        <v>0</v>
      </c>
      <c r="AC43">
        <v>0</v>
      </c>
      <c r="AD43">
        <v>42.43</v>
      </c>
      <c r="AE43">
        <v>0</v>
      </c>
      <c r="AF43">
        <v>152.41</v>
      </c>
      <c r="AG43">
        <v>62.94</v>
      </c>
      <c r="AH43">
        <v>48.23</v>
      </c>
      <c r="AI43">
        <v>24.12</v>
      </c>
      <c r="AJ43">
        <v>8.68</v>
      </c>
      <c r="AK43">
        <v>24.12</v>
      </c>
      <c r="AL43">
        <v>0</v>
      </c>
      <c r="AM43">
        <v>147.35</v>
      </c>
      <c r="AN43">
        <v>0</v>
      </c>
      <c r="AO43">
        <v>84.87</v>
      </c>
      <c r="AP43">
        <v>0.96</v>
      </c>
      <c r="AQ43">
        <v>0</v>
      </c>
      <c r="AR43">
        <v>90.67</v>
      </c>
      <c r="AS43">
        <v>0</v>
      </c>
      <c r="AT43">
        <v>6.75</v>
      </c>
      <c r="AU43">
        <v>0</v>
      </c>
      <c r="AV43">
        <v>22.19</v>
      </c>
      <c r="AW43">
        <v>30</v>
      </c>
      <c r="AX43">
        <v>21.21</v>
      </c>
      <c r="AY43">
        <v>0</v>
      </c>
      <c r="AZ43">
        <v>180.86</v>
      </c>
      <c r="BA43">
        <v>67.5</v>
      </c>
      <c r="BB43">
        <v>157.5</v>
      </c>
      <c r="BC43">
        <v>5.0199999999999996</v>
      </c>
    </row>
    <row r="44" spans="1:55">
      <c r="A44" t="s">
        <v>350</v>
      </c>
      <c r="G44" t="s">
        <v>86</v>
      </c>
      <c r="H44" s="73">
        <v>755.76</v>
      </c>
      <c r="I44" s="46">
        <v>327.33</v>
      </c>
      <c r="J44" s="46">
        <v>171.47</v>
      </c>
      <c r="K44" s="46">
        <v>53.06</v>
      </c>
      <c r="L44" s="46">
        <v>11.86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24.12</v>
      </c>
      <c r="X44">
        <v>84.4</v>
      </c>
      <c r="Y44">
        <v>0</v>
      </c>
      <c r="Z44">
        <v>24.12</v>
      </c>
      <c r="AA44">
        <v>28.94</v>
      </c>
      <c r="AB44">
        <v>0</v>
      </c>
      <c r="AC44">
        <v>0</v>
      </c>
      <c r="AD44">
        <v>42.43</v>
      </c>
      <c r="AE44">
        <v>0</v>
      </c>
      <c r="AF44">
        <v>152.41</v>
      </c>
      <c r="AG44">
        <v>62.94</v>
      </c>
      <c r="AH44">
        <v>48.23</v>
      </c>
      <c r="AI44">
        <v>24.12</v>
      </c>
      <c r="AJ44">
        <v>8.68</v>
      </c>
      <c r="AK44">
        <v>24.12</v>
      </c>
      <c r="AL44">
        <v>0</v>
      </c>
      <c r="AM44">
        <v>147.35</v>
      </c>
      <c r="AN44">
        <v>0</v>
      </c>
      <c r="AO44">
        <v>84.87</v>
      </c>
      <c r="AP44">
        <v>0.96</v>
      </c>
      <c r="AQ44">
        <v>0</v>
      </c>
      <c r="AR44">
        <v>90.67</v>
      </c>
      <c r="AS44">
        <v>0</v>
      </c>
      <c r="AT44">
        <v>6.75</v>
      </c>
      <c r="AU44">
        <v>0</v>
      </c>
      <c r="AV44">
        <v>22.19</v>
      </c>
      <c r="AW44">
        <v>30</v>
      </c>
      <c r="AX44">
        <v>21.21</v>
      </c>
      <c r="AY44">
        <v>0</v>
      </c>
      <c r="AZ44">
        <v>180.86</v>
      </c>
      <c r="BA44">
        <v>70.5</v>
      </c>
      <c r="BB44">
        <v>164.5</v>
      </c>
      <c r="BC44">
        <v>5.1100000000000003</v>
      </c>
    </row>
    <row r="45" spans="1:55">
      <c r="A45" t="s">
        <v>373</v>
      </c>
      <c r="G45" t="s">
        <v>87</v>
      </c>
      <c r="H45" s="73">
        <v>762.76</v>
      </c>
      <c r="I45" s="46">
        <v>330.33</v>
      </c>
      <c r="J45" s="46">
        <v>171.47</v>
      </c>
      <c r="K45" s="46">
        <v>53.06</v>
      </c>
      <c r="L45" s="46">
        <v>11.98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24.12</v>
      </c>
      <c r="X45">
        <v>84.4</v>
      </c>
      <c r="Y45">
        <v>0</v>
      </c>
      <c r="Z45">
        <v>24.12</v>
      </c>
      <c r="AA45">
        <v>28.94</v>
      </c>
      <c r="AB45">
        <v>0</v>
      </c>
      <c r="AC45">
        <v>0</v>
      </c>
      <c r="AD45">
        <v>42.43</v>
      </c>
      <c r="AE45">
        <v>0</v>
      </c>
      <c r="AF45">
        <v>152.41</v>
      </c>
      <c r="AG45">
        <v>62.94</v>
      </c>
      <c r="AH45">
        <v>48.23</v>
      </c>
      <c r="AI45">
        <v>24.12</v>
      </c>
      <c r="AJ45">
        <v>8.68</v>
      </c>
      <c r="AK45">
        <v>24.12</v>
      </c>
      <c r="AL45">
        <v>0</v>
      </c>
      <c r="AM45">
        <v>147.35</v>
      </c>
      <c r="AN45">
        <v>0</v>
      </c>
      <c r="AO45">
        <v>84.87</v>
      </c>
      <c r="AP45">
        <v>0.96</v>
      </c>
      <c r="AQ45">
        <v>0</v>
      </c>
      <c r="AR45">
        <v>90.67</v>
      </c>
      <c r="AS45">
        <v>0</v>
      </c>
      <c r="AT45">
        <v>6.75</v>
      </c>
      <c r="AU45">
        <v>0</v>
      </c>
      <c r="AV45">
        <v>22.19</v>
      </c>
      <c r="AW45">
        <v>30</v>
      </c>
      <c r="AX45">
        <v>21.21</v>
      </c>
      <c r="AY45">
        <v>0</v>
      </c>
      <c r="AZ45">
        <v>180.86</v>
      </c>
      <c r="BA45">
        <v>73.5</v>
      </c>
      <c r="BB45">
        <v>171.5</v>
      </c>
      <c r="BC45">
        <v>5.23</v>
      </c>
    </row>
    <row r="46" spans="1:55">
      <c r="A46" t="s">
        <v>374</v>
      </c>
      <c r="G46" t="s">
        <v>88</v>
      </c>
      <c r="H46" s="73">
        <v>762.76</v>
      </c>
      <c r="I46" s="46">
        <v>330.33</v>
      </c>
      <c r="J46" s="46">
        <v>171.47</v>
      </c>
      <c r="K46" s="46">
        <v>53.06</v>
      </c>
      <c r="L46" s="46">
        <v>12.04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24.12</v>
      </c>
      <c r="X46">
        <v>84.4</v>
      </c>
      <c r="Y46">
        <v>0</v>
      </c>
      <c r="Z46">
        <v>24.12</v>
      </c>
      <c r="AA46">
        <v>28.94</v>
      </c>
      <c r="AB46">
        <v>0</v>
      </c>
      <c r="AC46">
        <v>0</v>
      </c>
      <c r="AD46">
        <v>42.43</v>
      </c>
      <c r="AE46">
        <v>0</v>
      </c>
      <c r="AF46">
        <v>152.41</v>
      </c>
      <c r="AG46">
        <v>62.94</v>
      </c>
      <c r="AH46">
        <v>48.23</v>
      </c>
      <c r="AI46">
        <v>24.12</v>
      </c>
      <c r="AJ46">
        <v>8.68</v>
      </c>
      <c r="AK46">
        <v>24.12</v>
      </c>
      <c r="AL46">
        <v>0</v>
      </c>
      <c r="AM46">
        <v>147.35</v>
      </c>
      <c r="AN46">
        <v>0</v>
      </c>
      <c r="AO46">
        <v>84.87</v>
      </c>
      <c r="AP46">
        <v>0.96</v>
      </c>
      <c r="AQ46">
        <v>0</v>
      </c>
      <c r="AR46">
        <v>90.67</v>
      </c>
      <c r="AS46">
        <v>0</v>
      </c>
      <c r="AT46">
        <v>6.75</v>
      </c>
      <c r="AU46">
        <v>0</v>
      </c>
      <c r="AV46">
        <v>22.19</v>
      </c>
      <c r="AW46">
        <v>30</v>
      </c>
      <c r="AX46">
        <v>21.21</v>
      </c>
      <c r="AY46">
        <v>0</v>
      </c>
      <c r="AZ46">
        <v>180.86</v>
      </c>
      <c r="BA46">
        <v>73.5</v>
      </c>
      <c r="BB46">
        <v>171.5</v>
      </c>
      <c r="BC46">
        <v>5.29</v>
      </c>
    </row>
    <row r="47" spans="1:55">
      <c r="A47" t="s">
        <v>378</v>
      </c>
      <c r="G47" t="s">
        <v>89</v>
      </c>
      <c r="H47" s="73">
        <v>766.26</v>
      </c>
      <c r="I47" s="46">
        <v>331.83</v>
      </c>
      <c r="J47" s="46">
        <v>171.47</v>
      </c>
      <c r="K47" s="46">
        <v>53.06</v>
      </c>
      <c r="L47" s="46">
        <v>12.54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24.12</v>
      </c>
      <c r="X47">
        <v>84.4</v>
      </c>
      <c r="Y47">
        <v>0</v>
      </c>
      <c r="Z47">
        <v>24.12</v>
      </c>
      <c r="AA47">
        <v>28.94</v>
      </c>
      <c r="AB47">
        <v>0</v>
      </c>
      <c r="AC47">
        <v>0</v>
      </c>
      <c r="AD47">
        <v>42.43</v>
      </c>
      <c r="AE47">
        <v>0</v>
      </c>
      <c r="AF47">
        <v>152.41</v>
      </c>
      <c r="AG47">
        <v>62.94</v>
      </c>
      <c r="AH47">
        <v>48.23</v>
      </c>
      <c r="AI47">
        <v>24.12</v>
      </c>
      <c r="AJ47">
        <v>8.68</v>
      </c>
      <c r="AK47">
        <v>24.12</v>
      </c>
      <c r="AL47">
        <v>0</v>
      </c>
      <c r="AM47">
        <v>147.35</v>
      </c>
      <c r="AN47">
        <v>0</v>
      </c>
      <c r="AO47">
        <v>84.87</v>
      </c>
      <c r="AP47">
        <v>0.96</v>
      </c>
      <c r="AQ47">
        <v>0</v>
      </c>
      <c r="AR47">
        <v>90.67</v>
      </c>
      <c r="AS47">
        <v>0</v>
      </c>
      <c r="AT47">
        <v>6.75</v>
      </c>
      <c r="AU47">
        <v>0</v>
      </c>
      <c r="AV47">
        <v>22.19</v>
      </c>
      <c r="AW47">
        <v>30</v>
      </c>
      <c r="AX47">
        <v>21.21</v>
      </c>
      <c r="AY47">
        <v>0</v>
      </c>
      <c r="AZ47">
        <v>180.86</v>
      </c>
      <c r="BA47">
        <v>75</v>
      </c>
      <c r="BB47">
        <v>175</v>
      </c>
      <c r="BC47">
        <v>5.79</v>
      </c>
    </row>
    <row r="48" spans="1:55">
      <c r="A48" t="s">
        <v>382</v>
      </c>
      <c r="G48" t="s">
        <v>90</v>
      </c>
      <c r="H48" s="73">
        <v>766.26</v>
      </c>
      <c r="I48" s="46">
        <v>331.83</v>
      </c>
      <c r="J48" s="46">
        <v>171.47</v>
      </c>
      <c r="K48" s="46">
        <v>53.06</v>
      </c>
      <c r="L48" s="46">
        <v>13.02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24.12</v>
      </c>
      <c r="X48">
        <v>84.4</v>
      </c>
      <c r="Y48">
        <v>0</v>
      </c>
      <c r="Z48">
        <v>24.12</v>
      </c>
      <c r="AA48">
        <v>28.94</v>
      </c>
      <c r="AB48">
        <v>0</v>
      </c>
      <c r="AC48">
        <v>0</v>
      </c>
      <c r="AD48">
        <v>42.43</v>
      </c>
      <c r="AE48">
        <v>0</v>
      </c>
      <c r="AF48">
        <v>152.41</v>
      </c>
      <c r="AG48">
        <v>62.94</v>
      </c>
      <c r="AH48">
        <v>48.23</v>
      </c>
      <c r="AI48">
        <v>24.12</v>
      </c>
      <c r="AJ48">
        <v>8.68</v>
      </c>
      <c r="AK48">
        <v>24.12</v>
      </c>
      <c r="AL48">
        <v>0</v>
      </c>
      <c r="AM48">
        <v>147.35</v>
      </c>
      <c r="AN48">
        <v>0</v>
      </c>
      <c r="AO48">
        <v>84.87</v>
      </c>
      <c r="AP48">
        <v>0.96</v>
      </c>
      <c r="AQ48">
        <v>0</v>
      </c>
      <c r="AR48">
        <v>90.67</v>
      </c>
      <c r="AS48">
        <v>0</v>
      </c>
      <c r="AT48">
        <v>6.75</v>
      </c>
      <c r="AU48">
        <v>0</v>
      </c>
      <c r="AV48">
        <v>22.19</v>
      </c>
      <c r="AW48">
        <v>30</v>
      </c>
      <c r="AX48">
        <v>21.21</v>
      </c>
      <c r="AY48">
        <v>0</v>
      </c>
      <c r="AZ48">
        <v>180.86</v>
      </c>
      <c r="BA48">
        <v>75</v>
      </c>
      <c r="BB48">
        <v>175</v>
      </c>
      <c r="BC48">
        <v>6.27</v>
      </c>
    </row>
    <row r="49" spans="1:55">
      <c r="A49" t="s">
        <v>383</v>
      </c>
      <c r="G49" t="s">
        <v>91</v>
      </c>
      <c r="H49" s="73">
        <v>766.26</v>
      </c>
      <c r="I49" s="46">
        <v>331.83</v>
      </c>
      <c r="J49" s="46">
        <v>171.47</v>
      </c>
      <c r="K49" s="46">
        <v>53.06</v>
      </c>
      <c r="L49" s="46">
        <v>13.5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24.12</v>
      </c>
      <c r="X49">
        <v>84.4</v>
      </c>
      <c r="Y49">
        <v>0</v>
      </c>
      <c r="Z49">
        <v>24.12</v>
      </c>
      <c r="AA49">
        <v>28.94</v>
      </c>
      <c r="AB49">
        <v>0</v>
      </c>
      <c r="AC49">
        <v>0</v>
      </c>
      <c r="AD49">
        <v>42.43</v>
      </c>
      <c r="AE49">
        <v>0</v>
      </c>
      <c r="AF49">
        <v>152.41</v>
      </c>
      <c r="AG49">
        <v>62.94</v>
      </c>
      <c r="AH49">
        <v>48.23</v>
      </c>
      <c r="AI49">
        <v>24.12</v>
      </c>
      <c r="AJ49">
        <v>8.68</v>
      </c>
      <c r="AK49">
        <v>24.12</v>
      </c>
      <c r="AL49">
        <v>0</v>
      </c>
      <c r="AM49">
        <v>147.35</v>
      </c>
      <c r="AN49">
        <v>0</v>
      </c>
      <c r="AO49">
        <v>84.87</v>
      </c>
      <c r="AP49">
        <v>0.96</v>
      </c>
      <c r="AQ49">
        <v>0</v>
      </c>
      <c r="AR49">
        <v>90.67</v>
      </c>
      <c r="AS49">
        <v>0</v>
      </c>
      <c r="AT49">
        <v>6.75</v>
      </c>
      <c r="AU49">
        <v>0</v>
      </c>
      <c r="AV49">
        <v>22.19</v>
      </c>
      <c r="AW49">
        <v>30</v>
      </c>
      <c r="AX49">
        <v>21.21</v>
      </c>
      <c r="AY49">
        <v>0</v>
      </c>
      <c r="AZ49">
        <v>180.86</v>
      </c>
      <c r="BA49">
        <v>75</v>
      </c>
      <c r="BB49">
        <v>175</v>
      </c>
      <c r="BC49">
        <v>6.75</v>
      </c>
    </row>
    <row r="50" spans="1:55">
      <c r="A50" t="s">
        <v>384</v>
      </c>
      <c r="G50" t="s">
        <v>92</v>
      </c>
      <c r="H50" s="73">
        <v>766.26</v>
      </c>
      <c r="I50" s="46">
        <v>331.83</v>
      </c>
      <c r="J50" s="46">
        <v>171.47</v>
      </c>
      <c r="K50" s="46">
        <v>53.06</v>
      </c>
      <c r="L50" s="46">
        <v>13.7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24.12</v>
      </c>
      <c r="X50">
        <v>84.4</v>
      </c>
      <c r="Y50">
        <v>0</v>
      </c>
      <c r="Z50">
        <v>24.12</v>
      </c>
      <c r="AA50">
        <v>28.94</v>
      </c>
      <c r="AB50">
        <v>0</v>
      </c>
      <c r="AC50">
        <v>0</v>
      </c>
      <c r="AD50">
        <v>42.43</v>
      </c>
      <c r="AE50">
        <v>0</v>
      </c>
      <c r="AF50">
        <v>152.41</v>
      </c>
      <c r="AG50">
        <v>62.94</v>
      </c>
      <c r="AH50">
        <v>48.23</v>
      </c>
      <c r="AI50">
        <v>24.12</v>
      </c>
      <c r="AJ50">
        <v>8.68</v>
      </c>
      <c r="AK50">
        <v>24.12</v>
      </c>
      <c r="AL50">
        <v>0</v>
      </c>
      <c r="AM50">
        <v>147.35</v>
      </c>
      <c r="AN50">
        <v>0</v>
      </c>
      <c r="AO50">
        <v>84.87</v>
      </c>
      <c r="AP50">
        <v>0.96</v>
      </c>
      <c r="AQ50">
        <v>0</v>
      </c>
      <c r="AR50">
        <v>90.67</v>
      </c>
      <c r="AS50">
        <v>0</v>
      </c>
      <c r="AT50">
        <v>6.75</v>
      </c>
      <c r="AU50">
        <v>0</v>
      </c>
      <c r="AV50">
        <v>22.19</v>
      </c>
      <c r="AW50">
        <v>30</v>
      </c>
      <c r="AX50">
        <v>21.21</v>
      </c>
      <c r="AY50">
        <v>0</v>
      </c>
      <c r="AZ50">
        <v>180.86</v>
      </c>
      <c r="BA50">
        <v>75</v>
      </c>
      <c r="BB50">
        <v>175</v>
      </c>
      <c r="BC50">
        <v>6.95</v>
      </c>
    </row>
    <row r="51" spans="1:55">
      <c r="A51" t="s">
        <v>386</v>
      </c>
      <c r="G51" t="s">
        <v>93</v>
      </c>
      <c r="H51" s="73">
        <v>766.26</v>
      </c>
      <c r="I51" s="46">
        <v>331.83</v>
      </c>
      <c r="J51" s="46">
        <v>217.04</v>
      </c>
      <c r="K51" s="46">
        <v>53.06</v>
      </c>
      <c r="L51" s="46">
        <v>13.7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24.12</v>
      </c>
      <c r="X51">
        <v>84.4</v>
      </c>
      <c r="Y51">
        <v>0</v>
      </c>
      <c r="Z51">
        <v>24.12</v>
      </c>
      <c r="AA51">
        <v>28.94</v>
      </c>
      <c r="AB51">
        <v>0</v>
      </c>
      <c r="AC51">
        <v>0</v>
      </c>
      <c r="AD51">
        <v>42.43</v>
      </c>
      <c r="AE51">
        <v>0</v>
      </c>
      <c r="AF51">
        <v>152.41</v>
      </c>
      <c r="AG51">
        <v>62.94</v>
      </c>
      <c r="AH51">
        <v>48.23</v>
      </c>
      <c r="AI51">
        <v>24.12</v>
      </c>
      <c r="AJ51">
        <v>8.68</v>
      </c>
      <c r="AK51">
        <v>24.12</v>
      </c>
      <c r="AL51">
        <v>0</v>
      </c>
      <c r="AM51">
        <v>192.92</v>
      </c>
      <c r="AN51">
        <v>0</v>
      </c>
      <c r="AO51">
        <v>84.87</v>
      </c>
      <c r="AP51">
        <v>0.96</v>
      </c>
      <c r="AQ51">
        <v>0</v>
      </c>
      <c r="AR51">
        <v>90.67</v>
      </c>
      <c r="AS51">
        <v>0</v>
      </c>
      <c r="AT51">
        <v>6.75</v>
      </c>
      <c r="AU51">
        <v>0</v>
      </c>
      <c r="AV51">
        <v>22.19</v>
      </c>
      <c r="AW51">
        <v>30</v>
      </c>
      <c r="AX51">
        <v>21.21</v>
      </c>
      <c r="AY51">
        <v>0</v>
      </c>
      <c r="AZ51">
        <v>180.86</v>
      </c>
      <c r="BA51">
        <v>75</v>
      </c>
      <c r="BB51">
        <v>175</v>
      </c>
      <c r="BC51">
        <v>6.95</v>
      </c>
    </row>
    <row r="52" spans="1:55">
      <c r="A52" t="s">
        <v>387</v>
      </c>
      <c r="G52" t="s">
        <v>94</v>
      </c>
      <c r="H52" s="73">
        <v>766.26</v>
      </c>
      <c r="I52" s="46">
        <v>331.83</v>
      </c>
      <c r="J52" s="46">
        <v>217.04</v>
      </c>
      <c r="K52" s="46">
        <v>53.06</v>
      </c>
      <c r="L52" s="46">
        <v>13.7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24.12</v>
      </c>
      <c r="X52">
        <v>84.4</v>
      </c>
      <c r="Y52">
        <v>0</v>
      </c>
      <c r="Z52">
        <v>24.12</v>
      </c>
      <c r="AA52">
        <v>28.94</v>
      </c>
      <c r="AB52">
        <v>0</v>
      </c>
      <c r="AC52">
        <v>0</v>
      </c>
      <c r="AD52">
        <v>42.43</v>
      </c>
      <c r="AE52">
        <v>0</v>
      </c>
      <c r="AF52">
        <v>152.41</v>
      </c>
      <c r="AG52">
        <v>62.94</v>
      </c>
      <c r="AH52">
        <v>48.23</v>
      </c>
      <c r="AI52">
        <v>24.12</v>
      </c>
      <c r="AJ52">
        <v>8.68</v>
      </c>
      <c r="AK52">
        <v>24.12</v>
      </c>
      <c r="AL52">
        <v>0</v>
      </c>
      <c r="AM52">
        <v>192.92</v>
      </c>
      <c r="AN52">
        <v>0</v>
      </c>
      <c r="AO52">
        <v>84.87</v>
      </c>
      <c r="AP52">
        <v>0.96</v>
      </c>
      <c r="AQ52">
        <v>0</v>
      </c>
      <c r="AR52">
        <v>90.67</v>
      </c>
      <c r="AS52">
        <v>0</v>
      </c>
      <c r="AT52">
        <v>6.75</v>
      </c>
      <c r="AU52">
        <v>0</v>
      </c>
      <c r="AV52">
        <v>22.19</v>
      </c>
      <c r="AW52">
        <v>30</v>
      </c>
      <c r="AX52">
        <v>21.21</v>
      </c>
      <c r="AY52">
        <v>0</v>
      </c>
      <c r="AZ52">
        <v>180.86</v>
      </c>
      <c r="BA52">
        <v>75</v>
      </c>
      <c r="BB52">
        <v>175</v>
      </c>
      <c r="BC52">
        <v>6.95</v>
      </c>
    </row>
    <row r="53" spans="1:55">
      <c r="A53" t="s">
        <v>427</v>
      </c>
      <c r="G53" t="s">
        <v>95</v>
      </c>
      <c r="H53" s="73">
        <v>766.26</v>
      </c>
      <c r="I53" s="46">
        <v>331.83</v>
      </c>
      <c r="J53" s="46">
        <v>217.04</v>
      </c>
      <c r="K53" s="46">
        <v>53.06</v>
      </c>
      <c r="L53" s="46">
        <v>14.559999999999999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24.12</v>
      </c>
      <c r="X53">
        <v>84.4</v>
      </c>
      <c r="Y53">
        <v>0</v>
      </c>
      <c r="Z53">
        <v>24.12</v>
      </c>
      <c r="AA53">
        <v>28.94</v>
      </c>
      <c r="AB53">
        <v>0</v>
      </c>
      <c r="AC53">
        <v>0</v>
      </c>
      <c r="AD53">
        <v>42.43</v>
      </c>
      <c r="AE53">
        <v>0</v>
      </c>
      <c r="AF53">
        <v>152.41</v>
      </c>
      <c r="AG53">
        <v>62.94</v>
      </c>
      <c r="AH53">
        <v>48.23</v>
      </c>
      <c r="AI53">
        <v>24.12</v>
      </c>
      <c r="AJ53">
        <v>8.68</v>
      </c>
      <c r="AK53">
        <v>24.12</v>
      </c>
      <c r="AL53">
        <v>0</v>
      </c>
      <c r="AM53">
        <v>192.92</v>
      </c>
      <c r="AN53">
        <v>0</v>
      </c>
      <c r="AO53">
        <v>84.87</v>
      </c>
      <c r="AP53">
        <v>0.96</v>
      </c>
      <c r="AQ53">
        <v>0</v>
      </c>
      <c r="AR53">
        <v>90.67</v>
      </c>
      <c r="AS53">
        <v>0</v>
      </c>
      <c r="AT53">
        <v>6.75</v>
      </c>
      <c r="AU53">
        <v>0</v>
      </c>
      <c r="AV53">
        <v>22.19</v>
      </c>
      <c r="AW53">
        <v>30</v>
      </c>
      <c r="AX53">
        <v>21.21</v>
      </c>
      <c r="AY53">
        <v>0</v>
      </c>
      <c r="AZ53">
        <v>180.86</v>
      </c>
      <c r="BA53">
        <v>75</v>
      </c>
      <c r="BB53">
        <v>175</v>
      </c>
      <c r="BC53">
        <v>7.81</v>
      </c>
    </row>
    <row r="54" spans="1:55">
      <c r="A54" t="s">
        <v>426</v>
      </c>
      <c r="G54" t="s">
        <v>96</v>
      </c>
      <c r="H54" s="73">
        <v>766.26</v>
      </c>
      <c r="I54" s="46">
        <v>331.83</v>
      </c>
      <c r="J54" s="46">
        <v>217.04</v>
      </c>
      <c r="K54" s="46">
        <v>53.06</v>
      </c>
      <c r="L54" s="46">
        <v>14.559999999999999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24.12</v>
      </c>
      <c r="X54">
        <v>84.4</v>
      </c>
      <c r="Y54">
        <v>0</v>
      </c>
      <c r="Z54">
        <v>24.12</v>
      </c>
      <c r="AA54">
        <v>28.94</v>
      </c>
      <c r="AB54">
        <v>0</v>
      </c>
      <c r="AC54">
        <v>0</v>
      </c>
      <c r="AD54">
        <v>42.43</v>
      </c>
      <c r="AE54">
        <v>0</v>
      </c>
      <c r="AF54">
        <v>152.41</v>
      </c>
      <c r="AG54">
        <v>62.94</v>
      </c>
      <c r="AH54">
        <v>48.23</v>
      </c>
      <c r="AI54">
        <v>24.12</v>
      </c>
      <c r="AJ54">
        <v>8.68</v>
      </c>
      <c r="AK54">
        <v>24.12</v>
      </c>
      <c r="AL54">
        <v>0</v>
      </c>
      <c r="AM54">
        <v>192.92</v>
      </c>
      <c r="AN54">
        <v>0</v>
      </c>
      <c r="AO54">
        <v>84.87</v>
      </c>
      <c r="AP54">
        <v>0.96</v>
      </c>
      <c r="AQ54">
        <v>0</v>
      </c>
      <c r="AR54">
        <v>90.67</v>
      </c>
      <c r="AS54">
        <v>0</v>
      </c>
      <c r="AT54">
        <v>6.75</v>
      </c>
      <c r="AU54">
        <v>0</v>
      </c>
      <c r="AV54">
        <v>22.19</v>
      </c>
      <c r="AW54">
        <v>30</v>
      </c>
      <c r="AX54">
        <v>21.21</v>
      </c>
      <c r="AY54">
        <v>0</v>
      </c>
      <c r="AZ54">
        <v>180.86</v>
      </c>
      <c r="BA54">
        <v>75</v>
      </c>
      <c r="BB54">
        <v>175</v>
      </c>
      <c r="BC54">
        <v>7.81</v>
      </c>
    </row>
    <row r="55" spans="1:55">
      <c r="A55" t="s">
        <v>428</v>
      </c>
      <c r="G55" t="s">
        <v>97</v>
      </c>
      <c r="H55" s="73">
        <v>766.26</v>
      </c>
      <c r="I55" s="46">
        <v>331.83</v>
      </c>
      <c r="J55" s="46">
        <v>217.04</v>
      </c>
      <c r="K55" s="46">
        <v>53.06</v>
      </c>
      <c r="L55" s="46">
        <v>14.559999999999999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24.12</v>
      </c>
      <c r="X55">
        <v>84.4</v>
      </c>
      <c r="Y55">
        <v>0</v>
      </c>
      <c r="Z55">
        <v>24.12</v>
      </c>
      <c r="AA55">
        <v>28.94</v>
      </c>
      <c r="AB55">
        <v>0</v>
      </c>
      <c r="AC55">
        <v>0</v>
      </c>
      <c r="AD55">
        <v>42.43</v>
      </c>
      <c r="AE55">
        <v>0</v>
      </c>
      <c r="AF55">
        <v>152.41</v>
      </c>
      <c r="AG55">
        <v>62.94</v>
      </c>
      <c r="AH55">
        <v>48.23</v>
      </c>
      <c r="AI55">
        <v>24.12</v>
      </c>
      <c r="AJ55">
        <v>8.68</v>
      </c>
      <c r="AK55">
        <v>24.12</v>
      </c>
      <c r="AL55">
        <v>0</v>
      </c>
      <c r="AM55">
        <v>192.92</v>
      </c>
      <c r="AN55">
        <v>0</v>
      </c>
      <c r="AO55">
        <v>84.87</v>
      </c>
      <c r="AP55">
        <v>0.96</v>
      </c>
      <c r="AQ55">
        <v>0</v>
      </c>
      <c r="AR55">
        <v>90.67</v>
      </c>
      <c r="AS55">
        <v>0</v>
      </c>
      <c r="AT55">
        <v>6.75</v>
      </c>
      <c r="AU55">
        <v>0</v>
      </c>
      <c r="AV55">
        <v>22.19</v>
      </c>
      <c r="AW55">
        <v>30</v>
      </c>
      <c r="AX55">
        <v>21.21</v>
      </c>
      <c r="AY55">
        <v>0</v>
      </c>
      <c r="AZ55">
        <v>180.86</v>
      </c>
      <c r="BA55">
        <v>75</v>
      </c>
      <c r="BB55">
        <v>175</v>
      </c>
      <c r="BC55">
        <v>7.81</v>
      </c>
    </row>
    <row r="56" spans="1:55">
      <c r="A56" t="s">
        <v>428</v>
      </c>
      <c r="G56" t="s">
        <v>98</v>
      </c>
      <c r="H56" s="73">
        <v>766.26</v>
      </c>
      <c r="I56" s="46">
        <v>331.83</v>
      </c>
      <c r="J56" s="46">
        <v>217.04</v>
      </c>
      <c r="K56" s="46">
        <v>53.06</v>
      </c>
      <c r="L56" s="46">
        <v>14.469999999999999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24.12</v>
      </c>
      <c r="X56">
        <v>84.4</v>
      </c>
      <c r="Y56">
        <v>0</v>
      </c>
      <c r="Z56">
        <v>24.12</v>
      </c>
      <c r="AA56">
        <v>28.94</v>
      </c>
      <c r="AB56">
        <v>0</v>
      </c>
      <c r="AC56">
        <v>0</v>
      </c>
      <c r="AD56">
        <v>42.43</v>
      </c>
      <c r="AE56">
        <v>0</v>
      </c>
      <c r="AF56">
        <v>152.41</v>
      </c>
      <c r="AG56">
        <v>62.94</v>
      </c>
      <c r="AH56">
        <v>48.23</v>
      </c>
      <c r="AI56">
        <v>24.12</v>
      </c>
      <c r="AJ56">
        <v>8.68</v>
      </c>
      <c r="AK56">
        <v>24.12</v>
      </c>
      <c r="AL56">
        <v>0</v>
      </c>
      <c r="AM56">
        <v>192.92</v>
      </c>
      <c r="AN56">
        <v>0</v>
      </c>
      <c r="AO56">
        <v>84.87</v>
      </c>
      <c r="AP56">
        <v>0.96</v>
      </c>
      <c r="AQ56">
        <v>0</v>
      </c>
      <c r="AR56">
        <v>90.67</v>
      </c>
      <c r="AS56">
        <v>0</v>
      </c>
      <c r="AT56">
        <v>6.75</v>
      </c>
      <c r="AU56">
        <v>0</v>
      </c>
      <c r="AV56">
        <v>22.19</v>
      </c>
      <c r="AW56">
        <v>30</v>
      </c>
      <c r="AX56">
        <v>21.21</v>
      </c>
      <c r="AY56">
        <v>0</v>
      </c>
      <c r="AZ56">
        <v>180.86</v>
      </c>
      <c r="BA56">
        <v>75</v>
      </c>
      <c r="BB56">
        <v>175</v>
      </c>
      <c r="BC56">
        <v>7.72</v>
      </c>
    </row>
    <row r="57" spans="1:55">
      <c r="G57" t="s">
        <v>99</v>
      </c>
      <c r="H57" s="73">
        <v>766.26</v>
      </c>
      <c r="I57" s="46">
        <v>331.83</v>
      </c>
      <c r="J57" s="46">
        <v>217.04</v>
      </c>
      <c r="K57" s="46">
        <v>53.06</v>
      </c>
      <c r="L57" s="46">
        <v>13.7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24.12</v>
      </c>
      <c r="X57">
        <v>84.4</v>
      </c>
      <c r="Y57">
        <v>0</v>
      </c>
      <c r="Z57">
        <v>24.12</v>
      </c>
      <c r="AA57">
        <v>28.94</v>
      </c>
      <c r="AB57">
        <v>0</v>
      </c>
      <c r="AC57">
        <v>0</v>
      </c>
      <c r="AD57">
        <v>42.43</v>
      </c>
      <c r="AE57">
        <v>0</v>
      </c>
      <c r="AF57">
        <v>152.41</v>
      </c>
      <c r="AG57">
        <v>62.94</v>
      </c>
      <c r="AH57">
        <v>48.23</v>
      </c>
      <c r="AI57">
        <v>24.12</v>
      </c>
      <c r="AJ57">
        <v>8.68</v>
      </c>
      <c r="AK57">
        <v>24.12</v>
      </c>
      <c r="AL57">
        <v>0</v>
      </c>
      <c r="AM57">
        <v>192.92</v>
      </c>
      <c r="AN57">
        <v>0</v>
      </c>
      <c r="AO57">
        <v>84.87</v>
      </c>
      <c r="AP57">
        <v>0.96</v>
      </c>
      <c r="AQ57">
        <v>0</v>
      </c>
      <c r="AR57">
        <v>90.67</v>
      </c>
      <c r="AS57">
        <v>0</v>
      </c>
      <c r="AT57">
        <v>6.75</v>
      </c>
      <c r="AU57">
        <v>0</v>
      </c>
      <c r="AV57">
        <v>22.19</v>
      </c>
      <c r="AW57">
        <v>30</v>
      </c>
      <c r="AX57">
        <v>21.21</v>
      </c>
      <c r="AY57">
        <v>0</v>
      </c>
      <c r="AZ57">
        <v>180.86</v>
      </c>
      <c r="BA57">
        <v>75</v>
      </c>
      <c r="BB57">
        <v>175</v>
      </c>
      <c r="BC57">
        <v>6.95</v>
      </c>
    </row>
    <row r="58" spans="1:55">
      <c r="G58" t="s">
        <v>100</v>
      </c>
      <c r="H58" s="73">
        <v>766.26</v>
      </c>
      <c r="I58" s="46">
        <v>331.83</v>
      </c>
      <c r="J58" s="46">
        <v>217.04</v>
      </c>
      <c r="K58" s="46">
        <v>53.06</v>
      </c>
      <c r="L58" s="46">
        <v>13.02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24.12</v>
      </c>
      <c r="X58">
        <v>84.4</v>
      </c>
      <c r="Y58">
        <v>0</v>
      </c>
      <c r="Z58">
        <v>24.12</v>
      </c>
      <c r="AA58">
        <v>28.94</v>
      </c>
      <c r="AB58">
        <v>0</v>
      </c>
      <c r="AC58">
        <v>0</v>
      </c>
      <c r="AD58">
        <v>42.43</v>
      </c>
      <c r="AE58">
        <v>0</v>
      </c>
      <c r="AF58">
        <v>152.41</v>
      </c>
      <c r="AG58">
        <v>62.94</v>
      </c>
      <c r="AH58">
        <v>48.23</v>
      </c>
      <c r="AI58">
        <v>24.12</v>
      </c>
      <c r="AJ58">
        <v>8.68</v>
      </c>
      <c r="AK58">
        <v>24.12</v>
      </c>
      <c r="AL58">
        <v>0</v>
      </c>
      <c r="AM58">
        <v>192.92</v>
      </c>
      <c r="AN58">
        <v>0</v>
      </c>
      <c r="AO58">
        <v>84.87</v>
      </c>
      <c r="AP58">
        <v>0.96</v>
      </c>
      <c r="AQ58">
        <v>0</v>
      </c>
      <c r="AR58">
        <v>90.67</v>
      </c>
      <c r="AS58">
        <v>0</v>
      </c>
      <c r="AT58">
        <v>6.75</v>
      </c>
      <c r="AU58">
        <v>0</v>
      </c>
      <c r="AV58">
        <v>22.19</v>
      </c>
      <c r="AW58">
        <v>30</v>
      </c>
      <c r="AX58">
        <v>21.21</v>
      </c>
      <c r="AY58">
        <v>0</v>
      </c>
      <c r="AZ58">
        <v>180.86</v>
      </c>
      <c r="BA58">
        <v>75</v>
      </c>
      <c r="BB58">
        <v>175</v>
      </c>
      <c r="BC58">
        <v>6.27</v>
      </c>
    </row>
    <row r="59" spans="1:55">
      <c r="G59" t="s">
        <v>101</v>
      </c>
      <c r="H59" s="73">
        <v>785.83999999999992</v>
      </c>
      <c r="I59" s="46">
        <v>345.77</v>
      </c>
      <c r="J59" s="46">
        <v>222.48999999999998</v>
      </c>
      <c r="K59" s="46">
        <v>53.06</v>
      </c>
      <c r="L59" s="46">
        <v>12.3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24.12</v>
      </c>
      <c r="X59">
        <v>84.4</v>
      </c>
      <c r="Y59">
        <v>0</v>
      </c>
      <c r="Z59">
        <v>24.12</v>
      </c>
      <c r="AA59">
        <v>28.94</v>
      </c>
      <c r="AB59">
        <v>0</v>
      </c>
      <c r="AC59">
        <v>0</v>
      </c>
      <c r="AD59">
        <v>42.43</v>
      </c>
      <c r="AE59">
        <v>0</v>
      </c>
      <c r="AF59">
        <v>152.41</v>
      </c>
      <c r="AG59">
        <v>62.94</v>
      </c>
      <c r="AH59">
        <v>48.23</v>
      </c>
      <c r="AI59">
        <v>24.12</v>
      </c>
      <c r="AJ59">
        <v>8.68</v>
      </c>
      <c r="AK59">
        <v>24.12</v>
      </c>
      <c r="AL59">
        <v>0</v>
      </c>
      <c r="AM59">
        <v>192.92</v>
      </c>
      <c r="AN59">
        <v>0</v>
      </c>
      <c r="AO59">
        <v>84.87</v>
      </c>
      <c r="AP59">
        <v>0.96</v>
      </c>
      <c r="AQ59">
        <v>23.08</v>
      </c>
      <c r="AR59">
        <v>106.11</v>
      </c>
      <c r="AS59">
        <v>5.45</v>
      </c>
      <c r="AT59">
        <v>6.75</v>
      </c>
      <c r="AU59">
        <v>0</v>
      </c>
      <c r="AV59">
        <v>22.19</v>
      </c>
      <c r="AW59">
        <v>30</v>
      </c>
      <c r="AX59">
        <v>21.21</v>
      </c>
      <c r="AY59">
        <v>0</v>
      </c>
      <c r="AZ59">
        <v>180.86</v>
      </c>
      <c r="BA59">
        <v>73.5</v>
      </c>
      <c r="BB59">
        <v>171.5</v>
      </c>
      <c r="BC59">
        <v>5.55</v>
      </c>
    </row>
    <row r="60" spans="1:55">
      <c r="G60" t="s">
        <v>102</v>
      </c>
      <c r="H60" s="73">
        <v>777.43999999999994</v>
      </c>
      <c r="I60" s="46">
        <v>342.16999999999996</v>
      </c>
      <c r="J60" s="46">
        <v>222.48999999999998</v>
      </c>
      <c r="K60" s="46">
        <v>53.06</v>
      </c>
      <c r="L60" s="46">
        <v>12.059999999999999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24.12</v>
      </c>
      <c r="X60">
        <v>84.4</v>
      </c>
      <c r="Y60">
        <v>0</v>
      </c>
      <c r="Z60">
        <v>24.12</v>
      </c>
      <c r="AA60">
        <v>28.94</v>
      </c>
      <c r="AB60">
        <v>0</v>
      </c>
      <c r="AC60">
        <v>0</v>
      </c>
      <c r="AD60">
        <v>42.43</v>
      </c>
      <c r="AE60">
        <v>0</v>
      </c>
      <c r="AF60">
        <v>152.41</v>
      </c>
      <c r="AG60">
        <v>62.94</v>
      </c>
      <c r="AH60">
        <v>48.23</v>
      </c>
      <c r="AI60">
        <v>24.12</v>
      </c>
      <c r="AJ60">
        <v>8.68</v>
      </c>
      <c r="AK60">
        <v>24.12</v>
      </c>
      <c r="AL60">
        <v>0</v>
      </c>
      <c r="AM60">
        <v>192.92</v>
      </c>
      <c r="AN60">
        <v>0</v>
      </c>
      <c r="AO60">
        <v>84.87</v>
      </c>
      <c r="AP60">
        <v>0.96</v>
      </c>
      <c r="AQ60">
        <v>23.08</v>
      </c>
      <c r="AR60">
        <v>106.11</v>
      </c>
      <c r="AS60">
        <v>5.45</v>
      </c>
      <c r="AT60">
        <v>6.75</v>
      </c>
      <c r="AU60">
        <v>0</v>
      </c>
      <c r="AV60">
        <v>22.19</v>
      </c>
      <c r="AW60">
        <v>30</v>
      </c>
      <c r="AX60">
        <v>21.21</v>
      </c>
      <c r="AY60">
        <v>0</v>
      </c>
      <c r="AZ60">
        <v>180.86</v>
      </c>
      <c r="BA60">
        <v>69.900000000000006</v>
      </c>
      <c r="BB60">
        <v>163.1</v>
      </c>
      <c r="BC60">
        <v>5.31</v>
      </c>
    </row>
    <row r="61" spans="1:55">
      <c r="G61" t="s">
        <v>103</v>
      </c>
      <c r="H61" s="73">
        <v>769.7399999999999</v>
      </c>
      <c r="I61" s="46">
        <v>338.87</v>
      </c>
      <c r="J61" s="46">
        <v>222.48999999999998</v>
      </c>
      <c r="K61" s="46">
        <v>53.06</v>
      </c>
      <c r="L61" s="46">
        <v>11.379999999999999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24.12</v>
      </c>
      <c r="X61">
        <v>84.4</v>
      </c>
      <c r="Y61">
        <v>0</v>
      </c>
      <c r="Z61">
        <v>24.12</v>
      </c>
      <c r="AA61">
        <v>28.94</v>
      </c>
      <c r="AB61">
        <v>0</v>
      </c>
      <c r="AC61">
        <v>0</v>
      </c>
      <c r="AD61">
        <v>42.43</v>
      </c>
      <c r="AE61">
        <v>0</v>
      </c>
      <c r="AF61">
        <v>152.41</v>
      </c>
      <c r="AG61">
        <v>62.94</v>
      </c>
      <c r="AH61">
        <v>48.23</v>
      </c>
      <c r="AI61">
        <v>24.12</v>
      </c>
      <c r="AJ61">
        <v>8.68</v>
      </c>
      <c r="AK61">
        <v>24.12</v>
      </c>
      <c r="AL61">
        <v>0</v>
      </c>
      <c r="AM61">
        <v>192.92</v>
      </c>
      <c r="AN61">
        <v>0</v>
      </c>
      <c r="AO61">
        <v>84.87</v>
      </c>
      <c r="AP61">
        <v>0.96</v>
      </c>
      <c r="AQ61">
        <v>23.08</v>
      </c>
      <c r="AR61">
        <v>106.11</v>
      </c>
      <c r="AS61">
        <v>5.45</v>
      </c>
      <c r="AT61">
        <v>6.75</v>
      </c>
      <c r="AU61">
        <v>0</v>
      </c>
      <c r="AV61">
        <v>22.19</v>
      </c>
      <c r="AW61">
        <v>30</v>
      </c>
      <c r="AX61">
        <v>21.21</v>
      </c>
      <c r="AY61">
        <v>0</v>
      </c>
      <c r="AZ61">
        <v>180.86</v>
      </c>
      <c r="BA61">
        <v>66.599999999999994</v>
      </c>
      <c r="BB61">
        <v>155.4</v>
      </c>
      <c r="BC61">
        <v>4.63</v>
      </c>
    </row>
    <row r="62" spans="1:55">
      <c r="G62" t="s">
        <v>104</v>
      </c>
      <c r="H62" s="73">
        <v>762.7399999999999</v>
      </c>
      <c r="I62" s="46">
        <v>335.87</v>
      </c>
      <c r="J62" s="46">
        <v>222.48999999999998</v>
      </c>
      <c r="K62" s="46">
        <v>53.06</v>
      </c>
      <c r="L62" s="46">
        <v>10.61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24.12</v>
      </c>
      <c r="X62">
        <v>84.4</v>
      </c>
      <c r="Y62">
        <v>0</v>
      </c>
      <c r="Z62">
        <v>24.12</v>
      </c>
      <c r="AA62">
        <v>28.94</v>
      </c>
      <c r="AB62">
        <v>0</v>
      </c>
      <c r="AC62">
        <v>0</v>
      </c>
      <c r="AD62">
        <v>42.43</v>
      </c>
      <c r="AE62">
        <v>0</v>
      </c>
      <c r="AF62">
        <v>152.41</v>
      </c>
      <c r="AG62">
        <v>62.94</v>
      </c>
      <c r="AH62">
        <v>48.23</v>
      </c>
      <c r="AI62">
        <v>24.12</v>
      </c>
      <c r="AJ62">
        <v>8.68</v>
      </c>
      <c r="AK62">
        <v>24.12</v>
      </c>
      <c r="AL62">
        <v>0</v>
      </c>
      <c r="AM62">
        <v>192.92</v>
      </c>
      <c r="AN62">
        <v>0</v>
      </c>
      <c r="AO62">
        <v>84.87</v>
      </c>
      <c r="AP62">
        <v>0.96</v>
      </c>
      <c r="AQ62">
        <v>23.08</v>
      </c>
      <c r="AR62">
        <v>106.11</v>
      </c>
      <c r="AS62">
        <v>5.45</v>
      </c>
      <c r="AT62">
        <v>6.75</v>
      </c>
      <c r="AU62">
        <v>0</v>
      </c>
      <c r="AV62">
        <v>22.19</v>
      </c>
      <c r="AW62">
        <v>30</v>
      </c>
      <c r="AX62">
        <v>21.21</v>
      </c>
      <c r="AY62">
        <v>0</v>
      </c>
      <c r="AZ62">
        <v>180.86</v>
      </c>
      <c r="BA62">
        <v>63.6</v>
      </c>
      <c r="BB62">
        <v>148.4</v>
      </c>
      <c r="BC62">
        <v>3.86</v>
      </c>
    </row>
    <row r="63" spans="1:55">
      <c r="G63" t="s">
        <v>105</v>
      </c>
      <c r="H63" s="73">
        <v>754.33999999999992</v>
      </c>
      <c r="I63" s="46">
        <v>332.27</v>
      </c>
      <c r="J63" s="46">
        <v>222.48999999999998</v>
      </c>
      <c r="K63" s="46">
        <v>53.06</v>
      </c>
      <c r="L63" s="46">
        <v>10.220000000000001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24.12</v>
      </c>
      <c r="X63">
        <v>84.4</v>
      </c>
      <c r="Y63">
        <v>0</v>
      </c>
      <c r="Z63">
        <v>24.12</v>
      </c>
      <c r="AA63">
        <v>28.94</v>
      </c>
      <c r="AB63">
        <v>0</v>
      </c>
      <c r="AC63">
        <v>0</v>
      </c>
      <c r="AD63">
        <v>42.43</v>
      </c>
      <c r="AE63">
        <v>0</v>
      </c>
      <c r="AF63">
        <v>152.41</v>
      </c>
      <c r="AG63">
        <v>62.94</v>
      </c>
      <c r="AH63">
        <v>48.23</v>
      </c>
      <c r="AI63">
        <v>24.12</v>
      </c>
      <c r="AJ63">
        <v>8.68</v>
      </c>
      <c r="AK63">
        <v>24.12</v>
      </c>
      <c r="AL63">
        <v>0</v>
      </c>
      <c r="AM63">
        <v>192.92</v>
      </c>
      <c r="AN63">
        <v>0</v>
      </c>
      <c r="AO63">
        <v>84.87</v>
      </c>
      <c r="AP63">
        <v>0.96</v>
      </c>
      <c r="AQ63">
        <v>23.08</v>
      </c>
      <c r="AR63">
        <v>106.11</v>
      </c>
      <c r="AS63">
        <v>5.45</v>
      </c>
      <c r="AT63">
        <v>6.75</v>
      </c>
      <c r="AU63">
        <v>0</v>
      </c>
      <c r="AV63">
        <v>22.19</v>
      </c>
      <c r="AW63">
        <v>30</v>
      </c>
      <c r="AX63">
        <v>21.21</v>
      </c>
      <c r="AY63">
        <v>0</v>
      </c>
      <c r="AZ63">
        <v>180.86</v>
      </c>
      <c r="BA63">
        <v>60</v>
      </c>
      <c r="BB63">
        <v>140</v>
      </c>
      <c r="BC63">
        <v>3.47</v>
      </c>
    </row>
    <row r="64" spans="1:55">
      <c r="G64" t="s">
        <v>106</v>
      </c>
      <c r="H64" s="73">
        <v>750.83999999999992</v>
      </c>
      <c r="I64" s="46">
        <v>330.77</v>
      </c>
      <c r="J64" s="46">
        <v>222.48999999999998</v>
      </c>
      <c r="K64" s="46">
        <v>53.06</v>
      </c>
      <c r="L64" s="46">
        <v>9.64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24.12</v>
      </c>
      <c r="X64">
        <v>84.4</v>
      </c>
      <c r="Y64">
        <v>0</v>
      </c>
      <c r="Z64">
        <v>24.12</v>
      </c>
      <c r="AA64">
        <v>28.94</v>
      </c>
      <c r="AB64">
        <v>0</v>
      </c>
      <c r="AC64">
        <v>0</v>
      </c>
      <c r="AD64">
        <v>42.43</v>
      </c>
      <c r="AE64">
        <v>0</v>
      </c>
      <c r="AF64">
        <v>152.41</v>
      </c>
      <c r="AG64">
        <v>62.94</v>
      </c>
      <c r="AH64">
        <v>48.23</v>
      </c>
      <c r="AI64">
        <v>24.12</v>
      </c>
      <c r="AJ64">
        <v>8.68</v>
      </c>
      <c r="AK64">
        <v>24.12</v>
      </c>
      <c r="AL64">
        <v>0</v>
      </c>
      <c r="AM64">
        <v>192.92</v>
      </c>
      <c r="AN64">
        <v>0</v>
      </c>
      <c r="AO64">
        <v>84.87</v>
      </c>
      <c r="AP64">
        <v>0.96</v>
      </c>
      <c r="AQ64">
        <v>23.08</v>
      </c>
      <c r="AR64">
        <v>106.11</v>
      </c>
      <c r="AS64">
        <v>5.45</v>
      </c>
      <c r="AT64">
        <v>6.75</v>
      </c>
      <c r="AU64">
        <v>0</v>
      </c>
      <c r="AV64">
        <v>22.19</v>
      </c>
      <c r="AW64">
        <v>30</v>
      </c>
      <c r="AX64">
        <v>21.21</v>
      </c>
      <c r="AY64">
        <v>0</v>
      </c>
      <c r="AZ64">
        <v>180.86</v>
      </c>
      <c r="BA64">
        <v>58.5</v>
      </c>
      <c r="BB64">
        <v>136.5</v>
      </c>
      <c r="BC64">
        <v>2.89</v>
      </c>
    </row>
    <row r="65" spans="7:55">
      <c r="G65" t="s">
        <v>107</v>
      </c>
      <c r="H65" s="73">
        <v>740.33999999999992</v>
      </c>
      <c r="I65" s="46">
        <v>326.27</v>
      </c>
      <c r="J65" s="46">
        <v>222.48999999999998</v>
      </c>
      <c r="K65" s="46">
        <v>53.06</v>
      </c>
      <c r="L65" s="46">
        <v>9.07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24.12</v>
      </c>
      <c r="X65">
        <v>84.4</v>
      </c>
      <c r="Y65">
        <v>0</v>
      </c>
      <c r="Z65">
        <v>24.12</v>
      </c>
      <c r="AA65">
        <v>28.94</v>
      </c>
      <c r="AB65">
        <v>0</v>
      </c>
      <c r="AC65">
        <v>0</v>
      </c>
      <c r="AD65">
        <v>42.43</v>
      </c>
      <c r="AE65">
        <v>0</v>
      </c>
      <c r="AF65">
        <v>152.41</v>
      </c>
      <c r="AG65">
        <v>62.94</v>
      </c>
      <c r="AH65">
        <v>48.23</v>
      </c>
      <c r="AI65">
        <v>24.12</v>
      </c>
      <c r="AJ65">
        <v>8.68</v>
      </c>
      <c r="AK65">
        <v>24.12</v>
      </c>
      <c r="AL65">
        <v>0</v>
      </c>
      <c r="AM65">
        <v>192.92</v>
      </c>
      <c r="AN65">
        <v>0</v>
      </c>
      <c r="AO65">
        <v>84.87</v>
      </c>
      <c r="AP65">
        <v>0.96</v>
      </c>
      <c r="AQ65">
        <v>23.08</v>
      </c>
      <c r="AR65">
        <v>106.11</v>
      </c>
      <c r="AS65">
        <v>5.45</v>
      </c>
      <c r="AT65">
        <v>6.75</v>
      </c>
      <c r="AU65">
        <v>0</v>
      </c>
      <c r="AV65">
        <v>22.19</v>
      </c>
      <c r="AW65">
        <v>30</v>
      </c>
      <c r="AX65">
        <v>21.21</v>
      </c>
      <c r="AY65">
        <v>0</v>
      </c>
      <c r="AZ65">
        <v>180.86</v>
      </c>
      <c r="BA65">
        <v>54</v>
      </c>
      <c r="BB65">
        <v>126</v>
      </c>
      <c r="BC65">
        <v>2.3199999999999998</v>
      </c>
    </row>
    <row r="66" spans="7:55">
      <c r="G66" t="s">
        <v>108</v>
      </c>
      <c r="H66" s="73">
        <v>726.33999999999992</v>
      </c>
      <c r="I66" s="46">
        <v>320.27</v>
      </c>
      <c r="J66" s="46">
        <v>222.48999999999998</v>
      </c>
      <c r="K66" s="46">
        <v>53.06</v>
      </c>
      <c r="L66" s="46">
        <v>8.870000000000001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24.12</v>
      </c>
      <c r="X66">
        <v>84.4</v>
      </c>
      <c r="Y66">
        <v>0</v>
      </c>
      <c r="Z66">
        <v>24.12</v>
      </c>
      <c r="AA66">
        <v>28.94</v>
      </c>
      <c r="AB66">
        <v>0</v>
      </c>
      <c r="AC66">
        <v>0</v>
      </c>
      <c r="AD66">
        <v>42.43</v>
      </c>
      <c r="AE66">
        <v>0</v>
      </c>
      <c r="AF66">
        <v>152.41</v>
      </c>
      <c r="AG66">
        <v>62.94</v>
      </c>
      <c r="AH66">
        <v>48.23</v>
      </c>
      <c r="AI66">
        <v>24.12</v>
      </c>
      <c r="AJ66">
        <v>8.68</v>
      </c>
      <c r="AK66">
        <v>24.12</v>
      </c>
      <c r="AL66">
        <v>0</v>
      </c>
      <c r="AM66">
        <v>192.92</v>
      </c>
      <c r="AN66">
        <v>0</v>
      </c>
      <c r="AO66">
        <v>84.87</v>
      </c>
      <c r="AP66">
        <v>0.96</v>
      </c>
      <c r="AQ66">
        <v>23.08</v>
      </c>
      <c r="AR66">
        <v>106.11</v>
      </c>
      <c r="AS66">
        <v>5.45</v>
      </c>
      <c r="AT66">
        <v>6.75</v>
      </c>
      <c r="AU66">
        <v>0</v>
      </c>
      <c r="AV66">
        <v>22.19</v>
      </c>
      <c r="AW66">
        <v>30</v>
      </c>
      <c r="AX66">
        <v>21.21</v>
      </c>
      <c r="AY66">
        <v>0</v>
      </c>
      <c r="AZ66">
        <v>180.86</v>
      </c>
      <c r="BA66">
        <v>48</v>
      </c>
      <c r="BB66">
        <v>112</v>
      </c>
      <c r="BC66">
        <v>2.12</v>
      </c>
    </row>
    <row r="67" spans="7:55">
      <c r="G67" t="s">
        <v>109</v>
      </c>
      <c r="H67" s="73">
        <v>723.06</v>
      </c>
      <c r="I67" s="46">
        <v>317.27</v>
      </c>
      <c r="J67" s="46">
        <v>222.48999999999998</v>
      </c>
      <c r="K67" s="46">
        <v>53.06</v>
      </c>
      <c r="L67" s="46">
        <v>8.68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24.12</v>
      </c>
      <c r="X67">
        <v>84.4</v>
      </c>
      <c r="Y67">
        <v>0</v>
      </c>
      <c r="Z67">
        <v>24.12</v>
      </c>
      <c r="AA67">
        <v>28.94</v>
      </c>
      <c r="AB67">
        <v>0</v>
      </c>
      <c r="AC67">
        <v>0</v>
      </c>
      <c r="AD67">
        <v>42.43</v>
      </c>
      <c r="AE67">
        <v>0</v>
      </c>
      <c r="AF67">
        <v>152.41</v>
      </c>
      <c r="AG67">
        <v>62.94</v>
      </c>
      <c r="AH67">
        <v>48.23</v>
      </c>
      <c r="AI67">
        <v>24.12</v>
      </c>
      <c r="AJ67">
        <v>8.68</v>
      </c>
      <c r="AK67">
        <v>24.12</v>
      </c>
      <c r="AL67">
        <v>3.86</v>
      </c>
      <c r="AM67">
        <v>192.92</v>
      </c>
      <c r="AN67">
        <v>0</v>
      </c>
      <c r="AO67">
        <v>84.87</v>
      </c>
      <c r="AP67">
        <v>0.82</v>
      </c>
      <c r="AQ67">
        <v>23.08</v>
      </c>
      <c r="AR67">
        <v>106.11</v>
      </c>
      <c r="AS67">
        <v>5.45</v>
      </c>
      <c r="AT67">
        <v>6.75</v>
      </c>
      <c r="AU67">
        <v>0</v>
      </c>
      <c r="AV67">
        <v>22.19</v>
      </c>
      <c r="AW67">
        <v>30</v>
      </c>
      <c r="AX67">
        <v>21.21</v>
      </c>
      <c r="AY67">
        <v>0</v>
      </c>
      <c r="AZ67">
        <v>180.86</v>
      </c>
      <c r="BA67">
        <v>45</v>
      </c>
      <c r="BB67">
        <v>105</v>
      </c>
      <c r="BC67">
        <v>1.93</v>
      </c>
    </row>
    <row r="68" spans="7:55">
      <c r="G68" t="s">
        <v>110</v>
      </c>
      <c r="H68" s="73">
        <v>713.95999999999992</v>
      </c>
      <c r="I68" s="46">
        <v>313.37</v>
      </c>
      <c r="J68" s="46">
        <v>222.48999999999998</v>
      </c>
      <c r="K68" s="46">
        <v>53.06</v>
      </c>
      <c r="L68" s="46">
        <v>8.66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24.12</v>
      </c>
      <c r="X68">
        <v>84.4</v>
      </c>
      <c r="Y68">
        <v>0</v>
      </c>
      <c r="Z68">
        <v>24.12</v>
      </c>
      <c r="AA68">
        <v>28.94</v>
      </c>
      <c r="AB68">
        <v>0</v>
      </c>
      <c r="AC68">
        <v>0</v>
      </c>
      <c r="AD68">
        <v>42.43</v>
      </c>
      <c r="AE68">
        <v>0</v>
      </c>
      <c r="AF68">
        <v>152.41</v>
      </c>
      <c r="AG68">
        <v>62.94</v>
      </c>
      <c r="AH68">
        <v>48.23</v>
      </c>
      <c r="AI68">
        <v>24.12</v>
      </c>
      <c r="AJ68">
        <v>8.68</v>
      </c>
      <c r="AK68">
        <v>24.12</v>
      </c>
      <c r="AL68">
        <v>3.86</v>
      </c>
      <c r="AM68">
        <v>192.92</v>
      </c>
      <c r="AN68">
        <v>0</v>
      </c>
      <c r="AO68">
        <v>84.87</v>
      </c>
      <c r="AP68">
        <v>0.82</v>
      </c>
      <c r="AQ68">
        <v>23.08</v>
      </c>
      <c r="AR68">
        <v>106.11</v>
      </c>
      <c r="AS68">
        <v>5.45</v>
      </c>
      <c r="AT68">
        <v>6.75</v>
      </c>
      <c r="AU68">
        <v>0</v>
      </c>
      <c r="AV68">
        <v>22.19</v>
      </c>
      <c r="AW68">
        <v>30</v>
      </c>
      <c r="AX68">
        <v>21.21</v>
      </c>
      <c r="AY68">
        <v>0</v>
      </c>
      <c r="AZ68">
        <v>180.86</v>
      </c>
      <c r="BA68">
        <v>41.1</v>
      </c>
      <c r="BB68">
        <v>95.9</v>
      </c>
      <c r="BC68">
        <v>1.91</v>
      </c>
    </row>
    <row r="69" spans="7:55">
      <c r="G69" t="s">
        <v>111</v>
      </c>
      <c r="H69" s="73">
        <v>702.06</v>
      </c>
      <c r="I69" s="46">
        <v>308.27</v>
      </c>
      <c r="J69" s="46">
        <v>222.48999999999998</v>
      </c>
      <c r="K69" s="46">
        <v>53.06</v>
      </c>
      <c r="L69" s="46">
        <v>8.59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24.12</v>
      </c>
      <c r="X69">
        <v>84.4</v>
      </c>
      <c r="Y69">
        <v>0</v>
      </c>
      <c r="Z69">
        <v>24.12</v>
      </c>
      <c r="AA69">
        <v>28.94</v>
      </c>
      <c r="AB69">
        <v>0</v>
      </c>
      <c r="AC69">
        <v>0</v>
      </c>
      <c r="AD69">
        <v>42.43</v>
      </c>
      <c r="AE69">
        <v>0</v>
      </c>
      <c r="AF69">
        <v>152.41</v>
      </c>
      <c r="AG69">
        <v>62.94</v>
      </c>
      <c r="AH69">
        <v>48.23</v>
      </c>
      <c r="AI69">
        <v>24.12</v>
      </c>
      <c r="AJ69">
        <v>8.68</v>
      </c>
      <c r="AK69">
        <v>24.12</v>
      </c>
      <c r="AL69">
        <v>3.86</v>
      </c>
      <c r="AM69">
        <v>192.92</v>
      </c>
      <c r="AN69">
        <v>0</v>
      </c>
      <c r="AO69">
        <v>84.87</v>
      </c>
      <c r="AP69">
        <v>0.82</v>
      </c>
      <c r="AQ69">
        <v>23.08</v>
      </c>
      <c r="AR69">
        <v>106.11</v>
      </c>
      <c r="AS69">
        <v>5.45</v>
      </c>
      <c r="AT69">
        <v>6.75</v>
      </c>
      <c r="AU69">
        <v>0</v>
      </c>
      <c r="AV69">
        <v>22.19</v>
      </c>
      <c r="AW69">
        <v>30</v>
      </c>
      <c r="AX69">
        <v>21.21</v>
      </c>
      <c r="AY69">
        <v>0</v>
      </c>
      <c r="AZ69">
        <v>180.86</v>
      </c>
      <c r="BA69">
        <v>36</v>
      </c>
      <c r="BB69">
        <v>84</v>
      </c>
      <c r="BC69">
        <v>1.84</v>
      </c>
    </row>
    <row r="70" spans="7:55">
      <c r="G70" t="s">
        <v>112</v>
      </c>
      <c r="H70" s="73">
        <v>691.56</v>
      </c>
      <c r="I70" s="46">
        <v>303.77</v>
      </c>
      <c r="J70" s="46">
        <v>222.48999999999998</v>
      </c>
      <c r="K70" s="46">
        <v>53.06</v>
      </c>
      <c r="L70" s="46">
        <v>8.1999999999999993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24.12</v>
      </c>
      <c r="X70">
        <v>84.4</v>
      </c>
      <c r="Y70">
        <v>0</v>
      </c>
      <c r="Z70">
        <v>24.12</v>
      </c>
      <c r="AA70">
        <v>28.94</v>
      </c>
      <c r="AB70">
        <v>0</v>
      </c>
      <c r="AC70">
        <v>0</v>
      </c>
      <c r="AD70">
        <v>42.43</v>
      </c>
      <c r="AE70">
        <v>0</v>
      </c>
      <c r="AF70">
        <v>152.41</v>
      </c>
      <c r="AG70">
        <v>62.94</v>
      </c>
      <c r="AH70">
        <v>48.23</v>
      </c>
      <c r="AI70">
        <v>24.12</v>
      </c>
      <c r="AJ70">
        <v>8.68</v>
      </c>
      <c r="AK70">
        <v>24.12</v>
      </c>
      <c r="AL70">
        <v>3.86</v>
      </c>
      <c r="AM70">
        <v>192.92</v>
      </c>
      <c r="AN70">
        <v>0</v>
      </c>
      <c r="AO70">
        <v>84.87</v>
      </c>
      <c r="AP70">
        <v>0.82</v>
      </c>
      <c r="AQ70">
        <v>23.08</v>
      </c>
      <c r="AR70">
        <v>106.11</v>
      </c>
      <c r="AS70">
        <v>5.45</v>
      </c>
      <c r="AT70">
        <v>6.75</v>
      </c>
      <c r="AU70">
        <v>0</v>
      </c>
      <c r="AV70">
        <v>22.19</v>
      </c>
      <c r="AW70">
        <v>30</v>
      </c>
      <c r="AX70">
        <v>21.21</v>
      </c>
      <c r="AY70">
        <v>0</v>
      </c>
      <c r="AZ70">
        <v>180.86</v>
      </c>
      <c r="BA70">
        <v>31.5</v>
      </c>
      <c r="BB70">
        <v>73.5</v>
      </c>
      <c r="BC70">
        <v>1.45</v>
      </c>
    </row>
    <row r="71" spans="7:55">
      <c r="G71" t="s">
        <v>113</v>
      </c>
      <c r="H71" s="73">
        <v>657.98</v>
      </c>
      <c r="I71" s="46">
        <v>241.39</v>
      </c>
      <c r="J71" s="46">
        <v>222.48999999999998</v>
      </c>
      <c r="K71" s="46">
        <v>28.94</v>
      </c>
      <c r="L71" s="46">
        <v>7.91</v>
      </c>
      <c r="M71" s="74">
        <v>0</v>
      </c>
      <c r="N71" s="73">
        <v>0</v>
      </c>
      <c r="O71" s="46">
        <v>30</v>
      </c>
      <c r="P71" s="46">
        <v>0</v>
      </c>
      <c r="Q71" s="46">
        <v>0</v>
      </c>
      <c r="R71" s="46">
        <v>0</v>
      </c>
      <c r="S71" s="74">
        <v>0</v>
      </c>
      <c r="W71">
        <v>24.12</v>
      </c>
      <c r="X71">
        <v>84.4</v>
      </c>
      <c r="Y71">
        <v>0</v>
      </c>
      <c r="Z71">
        <v>24.12</v>
      </c>
      <c r="AA71">
        <v>28.94</v>
      </c>
      <c r="AB71">
        <v>0</v>
      </c>
      <c r="AC71">
        <v>0</v>
      </c>
      <c r="AD71">
        <v>42.43</v>
      </c>
      <c r="AE71">
        <v>0</v>
      </c>
      <c r="AF71">
        <v>152.41</v>
      </c>
      <c r="AG71">
        <v>62.94</v>
      </c>
      <c r="AH71">
        <v>48.23</v>
      </c>
      <c r="AI71">
        <v>24.12</v>
      </c>
      <c r="AJ71">
        <v>8.68</v>
      </c>
      <c r="AK71">
        <v>0</v>
      </c>
      <c r="AL71">
        <v>3.86</v>
      </c>
      <c r="AM71">
        <v>192.92</v>
      </c>
      <c r="AN71">
        <v>0</v>
      </c>
      <c r="AO71">
        <v>84.87</v>
      </c>
      <c r="AP71">
        <v>0.82</v>
      </c>
      <c r="AQ71">
        <v>0</v>
      </c>
      <c r="AR71">
        <v>48.23</v>
      </c>
      <c r="AS71">
        <v>5.45</v>
      </c>
      <c r="AT71">
        <v>6.75</v>
      </c>
      <c r="AU71">
        <v>0</v>
      </c>
      <c r="AV71">
        <v>22.19</v>
      </c>
      <c r="AW71">
        <v>30</v>
      </c>
      <c r="AX71">
        <v>21.21</v>
      </c>
      <c r="AY71">
        <v>0</v>
      </c>
      <c r="AZ71">
        <v>180.86</v>
      </c>
      <c r="BA71">
        <v>27</v>
      </c>
      <c r="BB71">
        <v>63</v>
      </c>
      <c r="BC71">
        <v>1.1599999999999999</v>
      </c>
    </row>
    <row r="72" spans="7:55">
      <c r="G72" t="s">
        <v>114</v>
      </c>
      <c r="H72" s="73">
        <v>643.98</v>
      </c>
      <c r="I72" s="46">
        <v>235.39</v>
      </c>
      <c r="J72" s="46">
        <v>222.48999999999998</v>
      </c>
      <c r="K72" s="46">
        <v>28.94</v>
      </c>
      <c r="L72" s="46">
        <v>7.83</v>
      </c>
      <c r="M72" s="74">
        <v>0</v>
      </c>
      <c r="N72" s="73">
        <v>0</v>
      </c>
      <c r="O72" s="46">
        <v>30</v>
      </c>
      <c r="P72" s="46">
        <v>0</v>
      </c>
      <c r="Q72" s="46">
        <v>0</v>
      </c>
      <c r="R72" s="46">
        <v>0</v>
      </c>
      <c r="S72" s="74">
        <v>0</v>
      </c>
      <c r="W72">
        <v>24.12</v>
      </c>
      <c r="X72">
        <v>84.4</v>
      </c>
      <c r="Y72">
        <v>0</v>
      </c>
      <c r="Z72">
        <v>24.12</v>
      </c>
      <c r="AA72">
        <v>28.94</v>
      </c>
      <c r="AB72">
        <v>0</v>
      </c>
      <c r="AC72">
        <v>0</v>
      </c>
      <c r="AD72">
        <v>42.43</v>
      </c>
      <c r="AE72">
        <v>0</v>
      </c>
      <c r="AF72">
        <v>152.41</v>
      </c>
      <c r="AG72">
        <v>62.94</v>
      </c>
      <c r="AH72">
        <v>48.23</v>
      </c>
      <c r="AI72">
        <v>24.12</v>
      </c>
      <c r="AJ72">
        <v>8.68</v>
      </c>
      <c r="AK72">
        <v>0</v>
      </c>
      <c r="AL72">
        <v>3.86</v>
      </c>
      <c r="AM72">
        <v>192.92</v>
      </c>
      <c r="AN72">
        <v>0</v>
      </c>
      <c r="AO72">
        <v>84.87</v>
      </c>
      <c r="AP72">
        <v>0.82</v>
      </c>
      <c r="AQ72">
        <v>0</v>
      </c>
      <c r="AR72">
        <v>48.23</v>
      </c>
      <c r="AS72">
        <v>5.45</v>
      </c>
      <c r="AT72">
        <v>6.75</v>
      </c>
      <c r="AU72">
        <v>0</v>
      </c>
      <c r="AV72">
        <v>22.19</v>
      </c>
      <c r="AW72">
        <v>30</v>
      </c>
      <c r="AX72">
        <v>21.21</v>
      </c>
      <c r="AY72">
        <v>0</v>
      </c>
      <c r="AZ72">
        <v>180.86</v>
      </c>
      <c r="BA72">
        <v>21</v>
      </c>
      <c r="BB72">
        <v>49</v>
      </c>
      <c r="BC72">
        <v>1.08</v>
      </c>
    </row>
    <row r="73" spans="7:55">
      <c r="G73" t="s">
        <v>115</v>
      </c>
      <c r="H73" s="73">
        <v>636.98</v>
      </c>
      <c r="I73" s="46">
        <v>232.39</v>
      </c>
      <c r="J73" s="46">
        <v>222.48999999999998</v>
      </c>
      <c r="K73" s="46">
        <v>28.94</v>
      </c>
      <c r="L73" s="46">
        <v>7.23</v>
      </c>
      <c r="M73" s="74">
        <v>0</v>
      </c>
      <c r="N73" s="73">
        <v>0</v>
      </c>
      <c r="O73" s="46">
        <v>30</v>
      </c>
      <c r="P73" s="46">
        <v>0</v>
      </c>
      <c r="Q73" s="46">
        <v>0</v>
      </c>
      <c r="R73" s="46">
        <v>0</v>
      </c>
      <c r="S73" s="74">
        <v>0</v>
      </c>
      <c r="W73">
        <v>24.12</v>
      </c>
      <c r="X73">
        <v>84.4</v>
      </c>
      <c r="Y73">
        <v>0</v>
      </c>
      <c r="Z73">
        <v>24.12</v>
      </c>
      <c r="AA73">
        <v>28.94</v>
      </c>
      <c r="AB73">
        <v>0</v>
      </c>
      <c r="AC73">
        <v>0</v>
      </c>
      <c r="AD73">
        <v>42.43</v>
      </c>
      <c r="AE73">
        <v>0</v>
      </c>
      <c r="AF73">
        <v>152.41</v>
      </c>
      <c r="AG73">
        <v>62.94</v>
      </c>
      <c r="AH73">
        <v>48.23</v>
      </c>
      <c r="AI73">
        <v>24.12</v>
      </c>
      <c r="AJ73">
        <v>8.68</v>
      </c>
      <c r="AK73">
        <v>0</v>
      </c>
      <c r="AL73">
        <v>3.86</v>
      </c>
      <c r="AM73">
        <v>192.92</v>
      </c>
      <c r="AN73">
        <v>0</v>
      </c>
      <c r="AO73">
        <v>84.87</v>
      </c>
      <c r="AP73">
        <v>0.82</v>
      </c>
      <c r="AQ73">
        <v>0</v>
      </c>
      <c r="AR73">
        <v>48.23</v>
      </c>
      <c r="AS73">
        <v>5.45</v>
      </c>
      <c r="AT73">
        <v>6.75</v>
      </c>
      <c r="AU73">
        <v>0</v>
      </c>
      <c r="AV73">
        <v>22.19</v>
      </c>
      <c r="AW73">
        <v>30</v>
      </c>
      <c r="AX73">
        <v>21.21</v>
      </c>
      <c r="AY73">
        <v>0</v>
      </c>
      <c r="AZ73">
        <v>180.86</v>
      </c>
      <c r="BA73">
        <v>18</v>
      </c>
      <c r="BB73">
        <v>42</v>
      </c>
      <c r="BC73">
        <v>0.48</v>
      </c>
    </row>
    <row r="74" spans="7:55">
      <c r="G74" t="s">
        <v>116</v>
      </c>
      <c r="H74" s="73">
        <v>629.98</v>
      </c>
      <c r="I74" s="46">
        <v>229.39</v>
      </c>
      <c r="J74" s="46">
        <v>222.48999999999998</v>
      </c>
      <c r="K74" s="46">
        <v>28.94</v>
      </c>
      <c r="L74" s="46">
        <v>6.94</v>
      </c>
      <c r="M74" s="74">
        <v>0</v>
      </c>
      <c r="N74" s="73">
        <v>0</v>
      </c>
      <c r="O74" s="46">
        <v>30</v>
      </c>
      <c r="P74" s="46">
        <v>0</v>
      </c>
      <c r="Q74" s="46">
        <v>0</v>
      </c>
      <c r="R74" s="46">
        <v>0</v>
      </c>
      <c r="S74" s="74">
        <v>0</v>
      </c>
      <c r="W74">
        <v>24.12</v>
      </c>
      <c r="X74">
        <v>84.4</v>
      </c>
      <c r="Y74">
        <v>0</v>
      </c>
      <c r="Z74">
        <v>24.12</v>
      </c>
      <c r="AA74">
        <v>28.94</v>
      </c>
      <c r="AB74">
        <v>0</v>
      </c>
      <c r="AC74">
        <v>0</v>
      </c>
      <c r="AD74">
        <v>42.43</v>
      </c>
      <c r="AE74">
        <v>0</v>
      </c>
      <c r="AF74">
        <v>152.41</v>
      </c>
      <c r="AG74">
        <v>62.94</v>
      </c>
      <c r="AH74">
        <v>48.23</v>
      </c>
      <c r="AI74">
        <v>24.12</v>
      </c>
      <c r="AJ74">
        <v>8.68</v>
      </c>
      <c r="AK74">
        <v>0</v>
      </c>
      <c r="AL74">
        <v>3.86</v>
      </c>
      <c r="AM74">
        <v>192.92</v>
      </c>
      <c r="AN74">
        <v>0</v>
      </c>
      <c r="AO74">
        <v>84.87</v>
      </c>
      <c r="AP74">
        <v>0.82</v>
      </c>
      <c r="AQ74">
        <v>0</v>
      </c>
      <c r="AR74">
        <v>48.23</v>
      </c>
      <c r="AS74">
        <v>5.45</v>
      </c>
      <c r="AT74">
        <v>6.75</v>
      </c>
      <c r="AU74">
        <v>0</v>
      </c>
      <c r="AV74">
        <v>22.19</v>
      </c>
      <c r="AW74">
        <v>30</v>
      </c>
      <c r="AX74">
        <v>21.21</v>
      </c>
      <c r="AY74">
        <v>0</v>
      </c>
      <c r="AZ74">
        <v>180.86</v>
      </c>
      <c r="BA74">
        <v>15</v>
      </c>
      <c r="BB74">
        <v>35</v>
      </c>
      <c r="BC74">
        <v>0.19</v>
      </c>
    </row>
    <row r="75" spans="7:55">
      <c r="G75" t="s">
        <v>117</v>
      </c>
      <c r="H75" s="73">
        <v>607.23</v>
      </c>
      <c r="I75" s="46">
        <v>264.27999999999997</v>
      </c>
      <c r="J75" s="46">
        <v>222.48999999999998</v>
      </c>
      <c r="K75" s="46">
        <v>28.94</v>
      </c>
      <c r="L75" s="46">
        <v>6.75</v>
      </c>
      <c r="M75" s="74">
        <v>0</v>
      </c>
      <c r="N75" s="73">
        <v>0</v>
      </c>
      <c r="O75" s="46">
        <v>30</v>
      </c>
      <c r="P75" s="46">
        <v>0</v>
      </c>
      <c r="Q75" s="46">
        <v>0</v>
      </c>
      <c r="R75" s="46">
        <v>0</v>
      </c>
      <c r="S75" s="74">
        <v>0</v>
      </c>
      <c r="W75">
        <v>24.12</v>
      </c>
      <c r="X75">
        <v>84.4</v>
      </c>
      <c r="Y75">
        <v>0</v>
      </c>
      <c r="Z75">
        <v>0</v>
      </c>
      <c r="AA75">
        <v>28.94</v>
      </c>
      <c r="AB75">
        <v>0</v>
      </c>
      <c r="AC75">
        <v>0</v>
      </c>
      <c r="AD75">
        <v>42.43</v>
      </c>
      <c r="AE75">
        <v>0</v>
      </c>
      <c r="AF75">
        <v>152.41</v>
      </c>
      <c r="AG75">
        <v>62.94</v>
      </c>
      <c r="AH75">
        <v>48.23</v>
      </c>
      <c r="AI75">
        <v>24.12</v>
      </c>
      <c r="AJ75">
        <v>8.68</v>
      </c>
      <c r="AK75">
        <v>0</v>
      </c>
      <c r="AL75">
        <v>3.86</v>
      </c>
      <c r="AM75">
        <v>192.92</v>
      </c>
      <c r="AN75">
        <v>4.82</v>
      </c>
      <c r="AO75">
        <v>84.87</v>
      </c>
      <c r="AP75">
        <v>0.87</v>
      </c>
      <c r="AQ75">
        <v>0</v>
      </c>
      <c r="AR75">
        <v>48.23</v>
      </c>
      <c r="AS75">
        <v>5.45</v>
      </c>
      <c r="AT75">
        <v>6.75</v>
      </c>
      <c r="AU75">
        <v>0</v>
      </c>
      <c r="AV75">
        <v>22.19</v>
      </c>
      <c r="AW75">
        <v>30</v>
      </c>
      <c r="AX75">
        <v>21.21</v>
      </c>
      <c r="AY75">
        <v>36.39</v>
      </c>
      <c r="AZ75">
        <v>180.86</v>
      </c>
      <c r="BA75">
        <v>13.5</v>
      </c>
      <c r="BB75">
        <v>31.5</v>
      </c>
      <c r="BC75">
        <v>0</v>
      </c>
    </row>
    <row r="76" spans="7:55">
      <c r="G76" t="s">
        <v>118</v>
      </c>
      <c r="H76" s="73">
        <v>600.23</v>
      </c>
      <c r="I76" s="46">
        <v>261.27999999999997</v>
      </c>
      <c r="J76" s="46">
        <v>222.48999999999998</v>
      </c>
      <c r="K76" s="46">
        <v>28.94</v>
      </c>
      <c r="L76" s="46">
        <v>6.75</v>
      </c>
      <c r="M76" s="74">
        <v>0</v>
      </c>
      <c r="N76" s="73">
        <v>0</v>
      </c>
      <c r="O76" s="46">
        <v>30</v>
      </c>
      <c r="P76" s="46">
        <v>0</v>
      </c>
      <c r="Q76" s="46">
        <v>0</v>
      </c>
      <c r="R76" s="46">
        <v>0</v>
      </c>
      <c r="S76" s="74">
        <v>0</v>
      </c>
      <c r="W76">
        <v>24.12</v>
      </c>
      <c r="X76">
        <v>84.4</v>
      </c>
      <c r="Y76">
        <v>0</v>
      </c>
      <c r="Z76">
        <v>0</v>
      </c>
      <c r="AA76">
        <v>28.94</v>
      </c>
      <c r="AB76">
        <v>0</v>
      </c>
      <c r="AC76">
        <v>0</v>
      </c>
      <c r="AD76">
        <v>42.43</v>
      </c>
      <c r="AE76">
        <v>0</v>
      </c>
      <c r="AF76">
        <v>152.41</v>
      </c>
      <c r="AG76">
        <v>62.94</v>
      </c>
      <c r="AH76">
        <v>48.23</v>
      </c>
      <c r="AI76">
        <v>24.12</v>
      </c>
      <c r="AJ76">
        <v>8.68</v>
      </c>
      <c r="AK76">
        <v>0</v>
      </c>
      <c r="AL76">
        <v>3.86</v>
      </c>
      <c r="AM76">
        <v>192.92</v>
      </c>
      <c r="AN76">
        <v>4.82</v>
      </c>
      <c r="AO76">
        <v>84.87</v>
      </c>
      <c r="AP76">
        <v>0.87</v>
      </c>
      <c r="AQ76">
        <v>0</v>
      </c>
      <c r="AR76">
        <v>48.23</v>
      </c>
      <c r="AS76">
        <v>5.45</v>
      </c>
      <c r="AT76">
        <v>6.75</v>
      </c>
      <c r="AU76">
        <v>0</v>
      </c>
      <c r="AV76">
        <v>22.19</v>
      </c>
      <c r="AW76">
        <v>30</v>
      </c>
      <c r="AX76">
        <v>21.21</v>
      </c>
      <c r="AY76">
        <v>36.39</v>
      </c>
      <c r="AZ76">
        <v>180.86</v>
      </c>
      <c r="BA76">
        <v>10.5</v>
      </c>
      <c r="BB76">
        <v>24.5</v>
      </c>
      <c r="BC76">
        <v>0</v>
      </c>
    </row>
    <row r="77" spans="7:55">
      <c r="G77" t="s">
        <v>119</v>
      </c>
      <c r="H77" s="73">
        <v>596.73</v>
      </c>
      <c r="I77" s="46">
        <v>269.43</v>
      </c>
      <c r="J77" s="46">
        <v>222.48999999999998</v>
      </c>
      <c r="K77" s="46">
        <v>28.94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24.12</v>
      </c>
      <c r="X77">
        <v>84.4</v>
      </c>
      <c r="Y77">
        <v>0</v>
      </c>
      <c r="Z77">
        <v>0</v>
      </c>
      <c r="AA77">
        <v>28.94</v>
      </c>
      <c r="AB77">
        <v>0</v>
      </c>
      <c r="AC77">
        <v>0</v>
      </c>
      <c r="AD77">
        <v>42.43</v>
      </c>
      <c r="AE77">
        <v>0</v>
      </c>
      <c r="AF77">
        <v>152.41</v>
      </c>
      <c r="AG77">
        <v>62.94</v>
      </c>
      <c r="AH77">
        <v>48.23</v>
      </c>
      <c r="AI77">
        <v>24.12</v>
      </c>
      <c r="AJ77">
        <v>18.329999999999998</v>
      </c>
      <c r="AK77">
        <v>0</v>
      </c>
      <c r="AL77">
        <v>3.86</v>
      </c>
      <c r="AM77">
        <v>192.92</v>
      </c>
      <c r="AN77">
        <v>4.82</v>
      </c>
      <c r="AO77">
        <v>84.87</v>
      </c>
      <c r="AP77">
        <v>0.87</v>
      </c>
      <c r="AQ77">
        <v>0</v>
      </c>
      <c r="AR77">
        <v>48.23</v>
      </c>
      <c r="AS77">
        <v>5.45</v>
      </c>
      <c r="AT77">
        <v>6.75</v>
      </c>
      <c r="AU77">
        <v>0</v>
      </c>
      <c r="AV77">
        <v>22.19</v>
      </c>
      <c r="AW77">
        <v>0</v>
      </c>
      <c r="AX77">
        <v>21.21</v>
      </c>
      <c r="AY77">
        <v>36.39</v>
      </c>
      <c r="AZ77">
        <v>180.86</v>
      </c>
      <c r="BA77">
        <v>9</v>
      </c>
      <c r="BB77">
        <v>21</v>
      </c>
      <c r="BC77">
        <v>0</v>
      </c>
    </row>
    <row r="78" spans="7:55">
      <c r="G78" t="s">
        <v>120</v>
      </c>
      <c r="H78" s="73">
        <v>589.73</v>
      </c>
      <c r="I78" s="46">
        <v>266.43</v>
      </c>
      <c r="J78" s="46">
        <v>222.48999999999998</v>
      </c>
      <c r="K78" s="46">
        <v>28.94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24.12</v>
      </c>
      <c r="X78">
        <v>84.4</v>
      </c>
      <c r="Y78">
        <v>0</v>
      </c>
      <c r="Z78">
        <v>0</v>
      </c>
      <c r="AA78">
        <v>28.94</v>
      </c>
      <c r="AB78">
        <v>0</v>
      </c>
      <c r="AC78">
        <v>0</v>
      </c>
      <c r="AD78">
        <v>42.43</v>
      </c>
      <c r="AE78">
        <v>0</v>
      </c>
      <c r="AF78">
        <v>152.41</v>
      </c>
      <c r="AG78">
        <v>62.94</v>
      </c>
      <c r="AH78">
        <v>48.23</v>
      </c>
      <c r="AI78">
        <v>24.12</v>
      </c>
      <c r="AJ78">
        <v>18.329999999999998</v>
      </c>
      <c r="AK78">
        <v>0</v>
      </c>
      <c r="AL78">
        <v>3.86</v>
      </c>
      <c r="AM78">
        <v>192.92</v>
      </c>
      <c r="AN78">
        <v>4.82</v>
      </c>
      <c r="AO78">
        <v>84.87</v>
      </c>
      <c r="AP78">
        <v>0.87</v>
      </c>
      <c r="AQ78">
        <v>0</v>
      </c>
      <c r="AR78">
        <v>48.23</v>
      </c>
      <c r="AS78">
        <v>5.45</v>
      </c>
      <c r="AT78">
        <v>6.75</v>
      </c>
      <c r="AU78">
        <v>0</v>
      </c>
      <c r="AV78">
        <v>22.19</v>
      </c>
      <c r="AW78">
        <v>0</v>
      </c>
      <c r="AX78">
        <v>21.21</v>
      </c>
      <c r="AY78">
        <v>36.39</v>
      </c>
      <c r="AZ78">
        <v>180.86</v>
      </c>
      <c r="BA78">
        <v>6</v>
      </c>
      <c r="BB78">
        <v>14</v>
      </c>
      <c r="BC78">
        <v>0</v>
      </c>
    </row>
    <row r="79" spans="7:55">
      <c r="G79" t="s">
        <v>121</v>
      </c>
      <c r="H79" s="73">
        <v>582.78</v>
      </c>
      <c r="I79" s="46">
        <v>267.28999999999996</v>
      </c>
      <c r="J79" s="46">
        <v>222.48999999999998</v>
      </c>
      <c r="K79" s="46">
        <v>28.94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24.12</v>
      </c>
      <c r="X79">
        <v>84.4</v>
      </c>
      <c r="Y79">
        <v>0</v>
      </c>
      <c r="Z79">
        <v>0</v>
      </c>
      <c r="AA79">
        <v>28.94</v>
      </c>
      <c r="AB79">
        <v>0</v>
      </c>
      <c r="AC79">
        <v>0</v>
      </c>
      <c r="AD79">
        <v>42.43</v>
      </c>
      <c r="AE79">
        <v>0</v>
      </c>
      <c r="AF79">
        <v>152.41</v>
      </c>
      <c r="AG79">
        <v>62.94</v>
      </c>
      <c r="AH79">
        <v>48.23</v>
      </c>
      <c r="AI79">
        <v>24.12</v>
      </c>
      <c r="AJ79">
        <v>22.19</v>
      </c>
      <c r="AK79">
        <v>0</v>
      </c>
      <c r="AL79">
        <v>3.86</v>
      </c>
      <c r="AM79">
        <v>192.92</v>
      </c>
      <c r="AN79">
        <v>4.82</v>
      </c>
      <c r="AO79">
        <v>84.87</v>
      </c>
      <c r="AP79">
        <v>0.92</v>
      </c>
      <c r="AQ79">
        <v>0</v>
      </c>
      <c r="AR79">
        <v>48.23</v>
      </c>
      <c r="AS79">
        <v>5.45</v>
      </c>
      <c r="AT79">
        <v>6.75</v>
      </c>
      <c r="AU79">
        <v>0</v>
      </c>
      <c r="AV79">
        <v>22.19</v>
      </c>
      <c r="AW79">
        <v>0</v>
      </c>
      <c r="AX79">
        <v>21.21</v>
      </c>
      <c r="AY79">
        <v>36.39</v>
      </c>
      <c r="AZ79">
        <v>180.86</v>
      </c>
      <c r="BA79">
        <v>3</v>
      </c>
      <c r="BB79">
        <v>7</v>
      </c>
      <c r="BC79">
        <v>0</v>
      </c>
    </row>
    <row r="80" spans="7:55">
      <c r="G80" t="s">
        <v>122</v>
      </c>
      <c r="H80" s="73">
        <v>579.98</v>
      </c>
      <c r="I80" s="46">
        <v>266.08999999999997</v>
      </c>
      <c r="J80" s="46">
        <v>222.48999999999998</v>
      </c>
      <c r="K80" s="46">
        <v>28.94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24.12</v>
      </c>
      <c r="X80">
        <v>84.4</v>
      </c>
      <c r="Y80">
        <v>0</v>
      </c>
      <c r="Z80">
        <v>0</v>
      </c>
      <c r="AA80">
        <v>28.94</v>
      </c>
      <c r="AB80">
        <v>0</v>
      </c>
      <c r="AC80">
        <v>0</v>
      </c>
      <c r="AD80">
        <v>42.43</v>
      </c>
      <c r="AE80">
        <v>0</v>
      </c>
      <c r="AF80">
        <v>152.41</v>
      </c>
      <c r="AG80">
        <v>62.94</v>
      </c>
      <c r="AH80">
        <v>48.23</v>
      </c>
      <c r="AI80">
        <v>24.12</v>
      </c>
      <c r="AJ80">
        <v>22.19</v>
      </c>
      <c r="AK80">
        <v>0</v>
      </c>
      <c r="AL80">
        <v>3.86</v>
      </c>
      <c r="AM80">
        <v>192.92</v>
      </c>
      <c r="AN80">
        <v>4.82</v>
      </c>
      <c r="AO80">
        <v>84.87</v>
      </c>
      <c r="AP80">
        <v>0.92</v>
      </c>
      <c r="AQ80">
        <v>0</v>
      </c>
      <c r="AR80">
        <v>48.23</v>
      </c>
      <c r="AS80">
        <v>5.45</v>
      </c>
      <c r="AT80">
        <v>6.75</v>
      </c>
      <c r="AU80">
        <v>0</v>
      </c>
      <c r="AV80">
        <v>22.19</v>
      </c>
      <c r="AW80">
        <v>0</v>
      </c>
      <c r="AX80">
        <v>21.21</v>
      </c>
      <c r="AY80">
        <v>36.39</v>
      </c>
      <c r="AZ80">
        <v>180.86</v>
      </c>
      <c r="BA80">
        <v>1.8</v>
      </c>
      <c r="BB80">
        <v>4.2</v>
      </c>
      <c r="BC80">
        <v>0</v>
      </c>
    </row>
    <row r="81" spans="7:55">
      <c r="G81" t="s">
        <v>123</v>
      </c>
      <c r="H81" s="73">
        <v>712.22</v>
      </c>
      <c r="I81" s="46">
        <v>242.69999999999996</v>
      </c>
      <c r="J81" s="46">
        <v>222.48999999999998</v>
      </c>
      <c r="K81" s="46">
        <v>28.94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24.12</v>
      </c>
      <c r="X81">
        <v>84.4</v>
      </c>
      <c r="Y81">
        <v>0</v>
      </c>
      <c r="Z81">
        <v>0</v>
      </c>
      <c r="AA81">
        <v>28.94</v>
      </c>
      <c r="AB81">
        <v>0</v>
      </c>
      <c r="AC81">
        <v>0</v>
      </c>
      <c r="AD81">
        <v>42.43</v>
      </c>
      <c r="AE81">
        <v>135.04</v>
      </c>
      <c r="AF81">
        <v>152.41</v>
      </c>
      <c r="AG81">
        <v>62.94</v>
      </c>
      <c r="AH81">
        <v>48.23</v>
      </c>
      <c r="AI81">
        <v>24.12</v>
      </c>
      <c r="AJ81">
        <v>0</v>
      </c>
      <c r="AK81">
        <v>0</v>
      </c>
      <c r="AL81">
        <v>3.86</v>
      </c>
      <c r="AM81">
        <v>192.92</v>
      </c>
      <c r="AN81">
        <v>4.82</v>
      </c>
      <c r="AO81">
        <v>84.87</v>
      </c>
      <c r="AP81">
        <v>0.92</v>
      </c>
      <c r="AQ81">
        <v>0</v>
      </c>
      <c r="AR81">
        <v>48.23</v>
      </c>
      <c r="AS81">
        <v>5.45</v>
      </c>
      <c r="AT81">
        <v>6.75</v>
      </c>
      <c r="AU81">
        <v>0</v>
      </c>
      <c r="AV81">
        <v>22.19</v>
      </c>
      <c r="AW81">
        <v>0</v>
      </c>
      <c r="AX81">
        <v>21.21</v>
      </c>
      <c r="AY81">
        <v>36.39</v>
      </c>
      <c r="AZ81">
        <v>180.86</v>
      </c>
      <c r="BA81">
        <v>0.6</v>
      </c>
      <c r="BB81">
        <v>1.4</v>
      </c>
      <c r="BC81">
        <v>0</v>
      </c>
    </row>
    <row r="82" spans="7:55">
      <c r="G82" t="s">
        <v>124</v>
      </c>
      <c r="H82" s="73">
        <v>710.82</v>
      </c>
      <c r="I82" s="46">
        <v>242.09999999999997</v>
      </c>
      <c r="J82" s="46">
        <v>222.48999999999998</v>
      </c>
      <c r="K82" s="46">
        <v>28.94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24.12</v>
      </c>
      <c r="X82">
        <v>84.4</v>
      </c>
      <c r="Y82">
        <v>0</v>
      </c>
      <c r="Z82">
        <v>0</v>
      </c>
      <c r="AA82">
        <v>28.94</v>
      </c>
      <c r="AB82">
        <v>0</v>
      </c>
      <c r="AC82">
        <v>0</v>
      </c>
      <c r="AD82">
        <v>42.43</v>
      </c>
      <c r="AE82">
        <v>135.04</v>
      </c>
      <c r="AF82">
        <v>152.41</v>
      </c>
      <c r="AG82">
        <v>62.94</v>
      </c>
      <c r="AH82">
        <v>48.23</v>
      </c>
      <c r="AI82">
        <v>24.12</v>
      </c>
      <c r="AJ82">
        <v>0</v>
      </c>
      <c r="AK82">
        <v>0</v>
      </c>
      <c r="AL82">
        <v>3.86</v>
      </c>
      <c r="AM82">
        <v>192.92</v>
      </c>
      <c r="AN82">
        <v>4.82</v>
      </c>
      <c r="AO82">
        <v>84.87</v>
      </c>
      <c r="AP82">
        <v>0.92</v>
      </c>
      <c r="AQ82">
        <v>0</v>
      </c>
      <c r="AR82">
        <v>48.23</v>
      </c>
      <c r="AS82">
        <v>5.45</v>
      </c>
      <c r="AT82">
        <v>6.75</v>
      </c>
      <c r="AU82">
        <v>0</v>
      </c>
      <c r="AV82">
        <v>22.19</v>
      </c>
      <c r="AW82">
        <v>0</v>
      </c>
      <c r="AX82">
        <v>21.21</v>
      </c>
      <c r="AY82">
        <v>36.39</v>
      </c>
      <c r="AZ82">
        <v>180.86</v>
      </c>
      <c r="BA82">
        <v>0</v>
      </c>
      <c r="BB82">
        <v>0</v>
      </c>
      <c r="BC82">
        <v>0</v>
      </c>
    </row>
    <row r="83" spans="7:55">
      <c r="G83" t="s">
        <v>125</v>
      </c>
      <c r="H83" s="73">
        <v>710.82</v>
      </c>
      <c r="I83" s="46">
        <v>242.09999999999997</v>
      </c>
      <c r="J83" s="46">
        <v>222.48999999999998</v>
      </c>
      <c r="K83" s="46">
        <v>28.94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24.12</v>
      </c>
      <c r="X83">
        <v>84.4</v>
      </c>
      <c r="Y83">
        <v>0</v>
      </c>
      <c r="Z83">
        <v>0</v>
      </c>
      <c r="AA83">
        <v>28.94</v>
      </c>
      <c r="AB83">
        <v>0</v>
      </c>
      <c r="AC83">
        <v>0</v>
      </c>
      <c r="AD83">
        <v>42.43</v>
      </c>
      <c r="AE83">
        <v>135.04</v>
      </c>
      <c r="AF83">
        <v>152.41</v>
      </c>
      <c r="AG83">
        <v>62.94</v>
      </c>
      <c r="AH83">
        <v>48.23</v>
      </c>
      <c r="AI83">
        <v>24.12</v>
      </c>
      <c r="AJ83">
        <v>0</v>
      </c>
      <c r="AK83">
        <v>0</v>
      </c>
      <c r="AL83">
        <v>3.86</v>
      </c>
      <c r="AM83">
        <v>192.92</v>
      </c>
      <c r="AN83">
        <v>4.82</v>
      </c>
      <c r="AO83">
        <v>84.87</v>
      </c>
      <c r="AP83">
        <v>0.92</v>
      </c>
      <c r="AQ83">
        <v>0</v>
      </c>
      <c r="AR83">
        <v>48.23</v>
      </c>
      <c r="AS83">
        <v>5.45</v>
      </c>
      <c r="AT83">
        <v>6.75</v>
      </c>
      <c r="AU83">
        <v>0</v>
      </c>
      <c r="AV83">
        <v>22.19</v>
      </c>
      <c r="AW83">
        <v>0</v>
      </c>
      <c r="AX83">
        <v>21.21</v>
      </c>
      <c r="AY83">
        <v>36.39</v>
      </c>
      <c r="AZ83">
        <v>180.86</v>
      </c>
      <c r="BA83">
        <v>0</v>
      </c>
      <c r="BB83">
        <v>0</v>
      </c>
      <c r="BC83">
        <v>0</v>
      </c>
    </row>
    <row r="84" spans="7:55">
      <c r="G84" t="s">
        <v>126</v>
      </c>
      <c r="H84" s="73">
        <v>710.82</v>
      </c>
      <c r="I84" s="46">
        <v>242.09999999999997</v>
      </c>
      <c r="J84" s="46">
        <v>222.48999999999998</v>
      </c>
      <c r="K84" s="46">
        <v>28.94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24.12</v>
      </c>
      <c r="X84">
        <v>84.4</v>
      </c>
      <c r="Y84">
        <v>0</v>
      </c>
      <c r="Z84">
        <v>0</v>
      </c>
      <c r="AA84">
        <v>28.94</v>
      </c>
      <c r="AB84">
        <v>0</v>
      </c>
      <c r="AC84">
        <v>0</v>
      </c>
      <c r="AD84">
        <v>42.43</v>
      </c>
      <c r="AE84">
        <v>135.04</v>
      </c>
      <c r="AF84">
        <v>152.41</v>
      </c>
      <c r="AG84">
        <v>62.94</v>
      </c>
      <c r="AH84">
        <v>48.23</v>
      </c>
      <c r="AI84">
        <v>24.12</v>
      </c>
      <c r="AJ84">
        <v>0</v>
      </c>
      <c r="AK84">
        <v>0</v>
      </c>
      <c r="AL84">
        <v>3.86</v>
      </c>
      <c r="AM84">
        <v>192.92</v>
      </c>
      <c r="AN84">
        <v>4.82</v>
      </c>
      <c r="AO84">
        <v>84.87</v>
      </c>
      <c r="AP84">
        <v>0.92</v>
      </c>
      <c r="AQ84">
        <v>0</v>
      </c>
      <c r="AR84">
        <v>48.23</v>
      </c>
      <c r="AS84">
        <v>5.45</v>
      </c>
      <c r="AT84">
        <v>6.75</v>
      </c>
      <c r="AU84">
        <v>0</v>
      </c>
      <c r="AV84">
        <v>22.19</v>
      </c>
      <c r="AW84">
        <v>0</v>
      </c>
      <c r="AX84">
        <v>21.21</v>
      </c>
      <c r="AY84">
        <v>36.39</v>
      </c>
      <c r="AZ84">
        <v>180.86</v>
      </c>
      <c r="BA84">
        <v>0</v>
      </c>
      <c r="BB84">
        <v>0</v>
      </c>
      <c r="BC84">
        <v>0</v>
      </c>
    </row>
    <row r="85" spans="7:55">
      <c r="G85" t="s">
        <v>127</v>
      </c>
      <c r="H85" s="73">
        <v>710.82</v>
      </c>
      <c r="I85" s="46">
        <v>242.09999999999997</v>
      </c>
      <c r="J85" s="46">
        <v>222.48999999999998</v>
      </c>
      <c r="K85" s="46">
        <v>28.94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24.12</v>
      </c>
      <c r="X85">
        <v>84.4</v>
      </c>
      <c r="Y85">
        <v>0</v>
      </c>
      <c r="Z85">
        <v>0</v>
      </c>
      <c r="AA85">
        <v>28.94</v>
      </c>
      <c r="AB85">
        <v>0</v>
      </c>
      <c r="AC85">
        <v>0</v>
      </c>
      <c r="AD85">
        <v>42.43</v>
      </c>
      <c r="AE85">
        <v>135.04</v>
      </c>
      <c r="AF85">
        <v>152.41</v>
      </c>
      <c r="AG85">
        <v>62.94</v>
      </c>
      <c r="AH85">
        <v>48.23</v>
      </c>
      <c r="AI85">
        <v>24.12</v>
      </c>
      <c r="AJ85">
        <v>0</v>
      </c>
      <c r="AK85">
        <v>0</v>
      </c>
      <c r="AL85">
        <v>3.86</v>
      </c>
      <c r="AM85">
        <v>192.92</v>
      </c>
      <c r="AN85">
        <v>4.82</v>
      </c>
      <c r="AO85">
        <v>84.87</v>
      </c>
      <c r="AP85">
        <v>0.92</v>
      </c>
      <c r="AQ85">
        <v>0</v>
      </c>
      <c r="AR85">
        <v>48.23</v>
      </c>
      <c r="AS85">
        <v>5.45</v>
      </c>
      <c r="AT85">
        <v>6.75</v>
      </c>
      <c r="AU85">
        <v>0</v>
      </c>
      <c r="AV85">
        <v>22.19</v>
      </c>
      <c r="AW85">
        <v>0</v>
      </c>
      <c r="AX85">
        <v>21.21</v>
      </c>
      <c r="AY85">
        <v>36.39</v>
      </c>
      <c r="AZ85">
        <v>180.86</v>
      </c>
      <c r="BA85">
        <v>0</v>
      </c>
      <c r="BB85">
        <v>0</v>
      </c>
      <c r="BC85">
        <v>0</v>
      </c>
    </row>
    <row r="86" spans="7:55">
      <c r="G86" t="s">
        <v>128</v>
      </c>
      <c r="H86" s="73">
        <v>710.82</v>
      </c>
      <c r="I86" s="46">
        <v>242.09999999999997</v>
      </c>
      <c r="J86" s="46">
        <v>222.48999999999998</v>
      </c>
      <c r="K86" s="46">
        <v>28.94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24.12</v>
      </c>
      <c r="X86">
        <v>84.4</v>
      </c>
      <c r="Y86">
        <v>0</v>
      </c>
      <c r="Z86">
        <v>0</v>
      </c>
      <c r="AA86">
        <v>28.94</v>
      </c>
      <c r="AB86">
        <v>0</v>
      </c>
      <c r="AC86">
        <v>0</v>
      </c>
      <c r="AD86">
        <v>42.43</v>
      </c>
      <c r="AE86">
        <v>135.04</v>
      </c>
      <c r="AF86">
        <v>152.41</v>
      </c>
      <c r="AG86">
        <v>62.94</v>
      </c>
      <c r="AH86">
        <v>48.23</v>
      </c>
      <c r="AI86">
        <v>24.12</v>
      </c>
      <c r="AJ86">
        <v>0</v>
      </c>
      <c r="AK86">
        <v>0</v>
      </c>
      <c r="AL86">
        <v>3.86</v>
      </c>
      <c r="AM86">
        <v>192.92</v>
      </c>
      <c r="AN86">
        <v>4.82</v>
      </c>
      <c r="AO86">
        <v>84.87</v>
      </c>
      <c r="AP86">
        <v>0.92</v>
      </c>
      <c r="AQ86">
        <v>0</v>
      </c>
      <c r="AR86">
        <v>48.23</v>
      </c>
      <c r="AS86">
        <v>5.45</v>
      </c>
      <c r="AT86">
        <v>6.75</v>
      </c>
      <c r="AU86">
        <v>0</v>
      </c>
      <c r="AV86">
        <v>22.19</v>
      </c>
      <c r="AW86">
        <v>0</v>
      </c>
      <c r="AX86">
        <v>21.21</v>
      </c>
      <c r="AY86">
        <v>36.39</v>
      </c>
      <c r="AZ86">
        <v>180.86</v>
      </c>
      <c r="BA86">
        <v>0</v>
      </c>
      <c r="BB86">
        <v>0</v>
      </c>
      <c r="BC86">
        <v>0</v>
      </c>
    </row>
    <row r="87" spans="7:55">
      <c r="G87" t="s">
        <v>129</v>
      </c>
      <c r="H87" s="73">
        <v>710.82</v>
      </c>
      <c r="I87" s="46">
        <v>285.51</v>
      </c>
      <c r="J87" s="46">
        <v>222.48999999999998</v>
      </c>
      <c r="K87" s="46">
        <v>28.94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24.12</v>
      </c>
      <c r="X87">
        <v>84.4</v>
      </c>
      <c r="Y87">
        <v>0</v>
      </c>
      <c r="Z87">
        <v>0</v>
      </c>
      <c r="AA87">
        <v>28.94</v>
      </c>
      <c r="AB87">
        <v>0</v>
      </c>
      <c r="AC87">
        <v>3.87</v>
      </c>
      <c r="AD87">
        <v>42.43</v>
      </c>
      <c r="AE87">
        <v>135.04</v>
      </c>
      <c r="AF87">
        <v>152.41</v>
      </c>
      <c r="AG87">
        <v>62.94</v>
      </c>
      <c r="AH87">
        <v>48.23</v>
      </c>
      <c r="AI87">
        <v>20.25</v>
      </c>
      <c r="AJ87">
        <v>0</v>
      </c>
      <c r="AK87">
        <v>0</v>
      </c>
      <c r="AL87">
        <v>3.86</v>
      </c>
      <c r="AM87">
        <v>192.92</v>
      </c>
      <c r="AN87">
        <v>4.82</v>
      </c>
      <c r="AO87">
        <v>84.87</v>
      </c>
      <c r="AP87">
        <v>0.92</v>
      </c>
      <c r="AQ87">
        <v>0</v>
      </c>
      <c r="AR87">
        <v>91.64</v>
      </c>
      <c r="AS87">
        <v>5.45</v>
      </c>
      <c r="AT87">
        <v>6.75</v>
      </c>
      <c r="AU87">
        <v>0</v>
      </c>
      <c r="AV87">
        <v>22.19</v>
      </c>
      <c r="AW87">
        <v>0</v>
      </c>
      <c r="AX87">
        <v>21.21</v>
      </c>
      <c r="AY87">
        <v>36.39</v>
      </c>
      <c r="AZ87">
        <v>180.86</v>
      </c>
      <c r="BA87">
        <v>0</v>
      </c>
      <c r="BB87">
        <v>0</v>
      </c>
      <c r="BC87">
        <v>0</v>
      </c>
    </row>
    <row r="88" spans="7:55">
      <c r="G88" t="s">
        <v>130</v>
      </c>
      <c r="H88" s="73">
        <v>710.82</v>
      </c>
      <c r="I88" s="46">
        <v>285.51</v>
      </c>
      <c r="J88" s="46">
        <v>222.48999999999998</v>
      </c>
      <c r="K88" s="46">
        <v>28.94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24.12</v>
      </c>
      <c r="X88">
        <v>84.4</v>
      </c>
      <c r="Y88">
        <v>0</v>
      </c>
      <c r="Z88">
        <v>0</v>
      </c>
      <c r="AA88">
        <v>28.94</v>
      </c>
      <c r="AB88">
        <v>0</v>
      </c>
      <c r="AC88">
        <v>3.87</v>
      </c>
      <c r="AD88">
        <v>42.43</v>
      </c>
      <c r="AE88">
        <v>135.04</v>
      </c>
      <c r="AF88">
        <v>152.41</v>
      </c>
      <c r="AG88">
        <v>62.94</v>
      </c>
      <c r="AH88">
        <v>48.23</v>
      </c>
      <c r="AI88">
        <v>20.25</v>
      </c>
      <c r="AJ88">
        <v>0</v>
      </c>
      <c r="AK88">
        <v>0</v>
      </c>
      <c r="AL88">
        <v>3.86</v>
      </c>
      <c r="AM88">
        <v>192.92</v>
      </c>
      <c r="AN88">
        <v>4.82</v>
      </c>
      <c r="AO88">
        <v>84.87</v>
      </c>
      <c r="AP88">
        <v>0.92</v>
      </c>
      <c r="AQ88">
        <v>0</v>
      </c>
      <c r="AR88">
        <v>91.64</v>
      </c>
      <c r="AS88">
        <v>5.45</v>
      </c>
      <c r="AT88">
        <v>6.75</v>
      </c>
      <c r="AU88">
        <v>0</v>
      </c>
      <c r="AV88">
        <v>22.19</v>
      </c>
      <c r="AW88">
        <v>0</v>
      </c>
      <c r="AX88">
        <v>21.21</v>
      </c>
      <c r="AY88">
        <v>36.39</v>
      </c>
      <c r="AZ88">
        <v>180.86</v>
      </c>
      <c r="BA88">
        <v>0</v>
      </c>
      <c r="BB88">
        <v>0</v>
      </c>
      <c r="BC88">
        <v>0</v>
      </c>
    </row>
    <row r="89" spans="7:55">
      <c r="G89" t="s">
        <v>131</v>
      </c>
      <c r="H89" s="73">
        <v>710.82</v>
      </c>
      <c r="I89" s="46">
        <v>285.51</v>
      </c>
      <c r="J89" s="46">
        <v>222.48999999999998</v>
      </c>
      <c r="K89" s="46">
        <v>28.94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24.12</v>
      </c>
      <c r="X89">
        <v>84.4</v>
      </c>
      <c r="Y89">
        <v>0</v>
      </c>
      <c r="Z89">
        <v>0</v>
      </c>
      <c r="AA89">
        <v>28.94</v>
      </c>
      <c r="AB89">
        <v>0</v>
      </c>
      <c r="AC89">
        <v>3.87</v>
      </c>
      <c r="AD89">
        <v>42.43</v>
      </c>
      <c r="AE89">
        <v>135.04</v>
      </c>
      <c r="AF89">
        <v>152.41</v>
      </c>
      <c r="AG89">
        <v>62.94</v>
      </c>
      <c r="AH89">
        <v>48.23</v>
      </c>
      <c r="AI89">
        <v>20.25</v>
      </c>
      <c r="AJ89">
        <v>0</v>
      </c>
      <c r="AK89">
        <v>0</v>
      </c>
      <c r="AL89">
        <v>3.86</v>
      </c>
      <c r="AM89">
        <v>192.92</v>
      </c>
      <c r="AN89">
        <v>4.82</v>
      </c>
      <c r="AO89">
        <v>84.87</v>
      </c>
      <c r="AP89">
        <v>0.92</v>
      </c>
      <c r="AQ89">
        <v>0</v>
      </c>
      <c r="AR89">
        <v>91.64</v>
      </c>
      <c r="AS89">
        <v>5.45</v>
      </c>
      <c r="AT89">
        <v>6.75</v>
      </c>
      <c r="AU89">
        <v>0</v>
      </c>
      <c r="AV89">
        <v>22.19</v>
      </c>
      <c r="AW89">
        <v>0</v>
      </c>
      <c r="AX89">
        <v>21.21</v>
      </c>
      <c r="AY89">
        <v>36.39</v>
      </c>
      <c r="AZ89">
        <v>180.86</v>
      </c>
      <c r="BA89">
        <v>0</v>
      </c>
      <c r="BB89">
        <v>0</v>
      </c>
      <c r="BC89">
        <v>0</v>
      </c>
    </row>
    <row r="90" spans="7:55">
      <c r="G90" t="s">
        <v>132</v>
      </c>
      <c r="H90" s="73">
        <v>710.82</v>
      </c>
      <c r="I90" s="46">
        <v>285.51</v>
      </c>
      <c r="J90" s="46">
        <v>222.48999999999998</v>
      </c>
      <c r="K90" s="46">
        <v>28.94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24.12</v>
      </c>
      <c r="X90">
        <v>84.4</v>
      </c>
      <c r="Y90">
        <v>0</v>
      </c>
      <c r="Z90">
        <v>0</v>
      </c>
      <c r="AA90">
        <v>28.94</v>
      </c>
      <c r="AB90">
        <v>0</v>
      </c>
      <c r="AC90">
        <v>3.87</v>
      </c>
      <c r="AD90">
        <v>42.43</v>
      </c>
      <c r="AE90">
        <v>135.04</v>
      </c>
      <c r="AF90">
        <v>152.41</v>
      </c>
      <c r="AG90">
        <v>62.94</v>
      </c>
      <c r="AH90">
        <v>48.23</v>
      </c>
      <c r="AI90">
        <v>20.25</v>
      </c>
      <c r="AJ90">
        <v>0</v>
      </c>
      <c r="AK90">
        <v>0</v>
      </c>
      <c r="AL90">
        <v>3.86</v>
      </c>
      <c r="AM90">
        <v>192.92</v>
      </c>
      <c r="AN90">
        <v>4.82</v>
      </c>
      <c r="AO90">
        <v>84.87</v>
      </c>
      <c r="AP90">
        <v>0.92</v>
      </c>
      <c r="AQ90">
        <v>0</v>
      </c>
      <c r="AR90">
        <v>91.64</v>
      </c>
      <c r="AS90">
        <v>5.45</v>
      </c>
      <c r="AT90">
        <v>6.75</v>
      </c>
      <c r="AU90">
        <v>0</v>
      </c>
      <c r="AV90">
        <v>22.19</v>
      </c>
      <c r="AW90">
        <v>0</v>
      </c>
      <c r="AX90">
        <v>21.21</v>
      </c>
      <c r="AY90">
        <v>36.39</v>
      </c>
      <c r="AZ90">
        <v>180.86</v>
      </c>
      <c r="BA90">
        <v>0</v>
      </c>
      <c r="BB90">
        <v>0</v>
      </c>
      <c r="BC90">
        <v>0</v>
      </c>
    </row>
    <row r="91" spans="7:55">
      <c r="G91" t="s">
        <v>133</v>
      </c>
      <c r="H91" s="73">
        <v>819.65</v>
      </c>
      <c r="I91" s="46">
        <v>322.26</v>
      </c>
      <c r="J91" s="46">
        <v>222.48999999999998</v>
      </c>
      <c r="K91" s="46">
        <v>28.94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24.12</v>
      </c>
      <c r="X91">
        <v>84.4</v>
      </c>
      <c r="Y91">
        <v>85.75</v>
      </c>
      <c r="Z91">
        <v>0</v>
      </c>
      <c r="AA91">
        <v>28.94</v>
      </c>
      <c r="AB91">
        <v>36.75</v>
      </c>
      <c r="AC91">
        <v>3.86</v>
      </c>
      <c r="AD91">
        <v>42.43</v>
      </c>
      <c r="AE91">
        <v>135.04</v>
      </c>
      <c r="AF91">
        <v>152.41</v>
      </c>
      <c r="AG91">
        <v>62.94</v>
      </c>
      <c r="AH91">
        <v>48.23</v>
      </c>
      <c r="AI91">
        <v>20.260000000000002</v>
      </c>
      <c r="AJ91">
        <v>0</v>
      </c>
      <c r="AK91">
        <v>0</v>
      </c>
      <c r="AL91">
        <v>3.86</v>
      </c>
      <c r="AM91">
        <v>192.92</v>
      </c>
      <c r="AN91">
        <v>4.82</v>
      </c>
      <c r="AO91">
        <v>84.87</v>
      </c>
      <c r="AP91">
        <v>0.92</v>
      </c>
      <c r="AQ91">
        <v>23.08</v>
      </c>
      <c r="AR91">
        <v>91.64</v>
      </c>
      <c r="AS91">
        <v>5.45</v>
      </c>
      <c r="AT91">
        <v>6.75</v>
      </c>
      <c r="AU91">
        <v>0</v>
      </c>
      <c r="AV91">
        <v>22.19</v>
      </c>
      <c r="AW91">
        <v>0</v>
      </c>
      <c r="AX91">
        <v>21.21</v>
      </c>
      <c r="AY91">
        <v>36.39</v>
      </c>
      <c r="AZ91">
        <v>180.86</v>
      </c>
      <c r="BA91">
        <v>0</v>
      </c>
      <c r="BB91">
        <v>0</v>
      </c>
      <c r="BC91">
        <v>0</v>
      </c>
    </row>
    <row r="92" spans="7:55">
      <c r="G92" t="s">
        <v>134</v>
      </c>
      <c r="H92" s="73">
        <v>819.65</v>
      </c>
      <c r="I92" s="46">
        <v>322.26</v>
      </c>
      <c r="J92" s="46">
        <v>222.48999999999998</v>
      </c>
      <c r="K92" s="46">
        <v>28.94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24.12</v>
      </c>
      <c r="X92">
        <v>84.4</v>
      </c>
      <c r="Y92">
        <v>85.75</v>
      </c>
      <c r="Z92">
        <v>0</v>
      </c>
      <c r="AA92">
        <v>28.94</v>
      </c>
      <c r="AB92">
        <v>36.75</v>
      </c>
      <c r="AC92">
        <v>3.86</v>
      </c>
      <c r="AD92">
        <v>42.43</v>
      </c>
      <c r="AE92">
        <v>135.04</v>
      </c>
      <c r="AF92">
        <v>152.41</v>
      </c>
      <c r="AG92">
        <v>62.94</v>
      </c>
      <c r="AH92">
        <v>48.23</v>
      </c>
      <c r="AI92">
        <v>20.260000000000002</v>
      </c>
      <c r="AJ92">
        <v>0</v>
      </c>
      <c r="AK92">
        <v>0</v>
      </c>
      <c r="AL92">
        <v>3.86</v>
      </c>
      <c r="AM92">
        <v>192.92</v>
      </c>
      <c r="AN92">
        <v>4.82</v>
      </c>
      <c r="AO92">
        <v>84.87</v>
      </c>
      <c r="AP92">
        <v>0.92</v>
      </c>
      <c r="AQ92">
        <v>23.08</v>
      </c>
      <c r="AR92">
        <v>91.64</v>
      </c>
      <c r="AS92">
        <v>5.45</v>
      </c>
      <c r="AT92">
        <v>6.75</v>
      </c>
      <c r="AU92">
        <v>0</v>
      </c>
      <c r="AV92">
        <v>22.19</v>
      </c>
      <c r="AW92">
        <v>0</v>
      </c>
      <c r="AX92">
        <v>21.21</v>
      </c>
      <c r="AY92">
        <v>36.39</v>
      </c>
      <c r="AZ92">
        <v>180.86</v>
      </c>
      <c r="BA92">
        <v>0</v>
      </c>
      <c r="BB92">
        <v>0</v>
      </c>
      <c r="BC92">
        <v>0</v>
      </c>
    </row>
    <row r="93" spans="7:55">
      <c r="G93" t="s">
        <v>135</v>
      </c>
      <c r="H93" s="73">
        <v>819.65</v>
      </c>
      <c r="I93" s="46">
        <v>322.26</v>
      </c>
      <c r="J93" s="46">
        <v>222.48999999999998</v>
      </c>
      <c r="K93" s="46">
        <v>28.94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24.12</v>
      </c>
      <c r="X93">
        <v>84.4</v>
      </c>
      <c r="Y93">
        <v>85.75</v>
      </c>
      <c r="Z93">
        <v>0</v>
      </c>
      <c r="AA93">
        <v>28.94</v>
      </c>
      <c r="AB93">
        <v>36.75</v>
      </c>
      <c r="AC93">
        <v>3.86</v>
      </c>
      <c r="AD93">
        <v>42.43</v>
      </c>
      <c r="AE93">
        <v>135.04</v>
      </c>
      <c r="AF93">
        <v>152.41</v>
      </c>
      <c r="AG93">
        <v>62.94</v>
      </c>
      <c r="AH93">
        <v>48.23</v>
      </c>
      <c r="AI93">
        <v>20.260000000000002</v>
      </c>
      <c r="AJ93">
        <v>0</v>
      </c>
      <c r="AK93">
        <v>0</v>
      </c>
      <c r="AL93">
        <v>3.86</v>
      </c>
      <c r="AM93">
        <v>192.92</v>
      </c>
      <c r="AN93">
        <v>4.82</v>
      </c>
      <c r="AO93">
        <v>84.87</v>
      </c>
      <c r="AP93">
        <v>0.92</v>
      </c>
      <c r="AQ93">
        <v>23.08</v>
      </c>
      <c r="AR93">
        <v>91.64</v>
      </c>
      <c r="AS93">
        <v>5.45</v>
      </c>
      <c r="AT93">
        <v>6.75</v>
      </c>
      <c r="AU93">
        <v>0</v>
      </c>
      <c r="AV93">
        <v>22.19</v>
      </c>
      <c r="AW93">
        <v>0</v>
      </c>
      <c r="AX93">
        <v>21.21</v>
      </c>
      <c r="AY93">
        <v>36.39</v>
      </c>
      <c r="AZ93">
        <v>180.86</v>
      </c>
      <c r="BA93">
        <v>0</v>
      </c>
      <c r="BB93">
        <v>0</v>
      </c>
      <c r="BC93">
        <v>0</v>
      </c>
    </row>
    <row r="94" spans="7:55">
      <c r="G94" t="s">
        <v>136</v>
      </c>
      <c r="H94" s="73">
        <v>819.65</v>
      </c>
      <c r="I94" s="46">
        <v>322.26</v>
      </c>
      <c r="J94" s="46">
        <v>222.48999999999998</v>
      </c>
      <c r="K94" s="46">
        <v>28.94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24.12</v>
      </c>
      <c r="X94">
        <v>84.4</v>
      </c>
      <c r="Y94">
        <v>85.75</v>
      </c>
      <c r="Z94">
        <v>0</v>
      </c>
      <c r="AA94">
        <v>28.94</v>
      </c>
      <c r="AB94">
        <v>36.75</v>
      </c>
      <c r="AC94">
        <v>3.86</v>
      </c>
      <c r="AD94">
        <v>42.43</v>
      </c>
      <c r="AE94">
        <v>135.04</v>
      </c>
      <c r="AF94">
        <v>152.41</v>
      </c>
      <c r="AG94">
        <v>62.94</v>
      </c>
      <c r="AH94">
        <v>48.23</v>
      </c>
      <c r="AI94">
        <v>20.260000000000002</v>
      </c>
      <c r="AJ94">
        <v>0</v>
      </c>
      <c r="AK94">
        <v>0</v>
      </c>
      <c r="AL94">
        <v>3.86</v>
      </c>
      <c r="AM94">
        <v>192.92</v>
      </c>
      <c r="AN94">
        <v>4.82</v>
      </c>
      <c r="AO94">
        <v>84.87</v>
      </c>
      <c r="AP94">
        <v>0.92</v>
      </c>
      <c r="AQ94">
        <v>23.08</v>
      </c>
      <c r="AR94">
        <v>91.64</v>
      </c>
      <c r="AS94">
        <v>5.45</v>
      </c>
      <c r="AT94">
        <v>6.75</v>
      </c>
      <c r="AU94">
        <v>0</v>
      </c>
      <c r="AV94">
        <v>22.19</v>
      </c>
      <c r="AW94">
        <v>0</v>
      </c>
      <c r="AX94">
        <v>21.21</v>
      </c>
      <c r="AY94">
        <v>36.39</v>
      </c>
      <c r="AZ94">
        <v>180.86</v>
      </c>
      <c r="BA94">
        <v>0</v>
      </c>
      <c r="BB94">
        <v>0</v>
      </c>
      <c r="BC94">
        <v>0</v>
      </c>
    </row>
    <row r="95" spans="7:55">
      <c r="G95" t="s">
        <v>137</v>
      </c>
      <c r="H95" s="73">
        <v>819.6</v>
      </c>
      <c r="I95" s="46">
        <v>322.26</v>
      </c>
      <c r="J95" s="46">
        <v>222.48999999999998</v>
      </c>
      <c r="K95" s="46">
        <v>28.94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24.12</v>
      </c>
      <c r="X95">
        <v>84.4</v>
      </c>
      <c r="Y95">
        <v>85.75</v>
      </c>
      <c r="Z95">
        <v>0</v>
      </c>
      <c r="AA95">
        <v>28.94</v>
      </c>
      <c r="AB95">
        <v>36.75</v>
      </c>
      <c r="AC95">
        <v>3.86</v>
      </c>
      <c r="AD95">
        <v>42.43</v>
      </c>
      <c r="AE95">
        <v>135.04</v>
      </c>
      <c r="AF95">
        <v>152.41</v>
      </c>
      <c r="AG95">
        <v>62.94</v>
      </c>
      <c r="AH95">
        <v>48.23</v>
      </c>
      <c r="AI95">
        <v>20.260000000000002</v>
      </c>
      <c r="AJ95">
        <v>0</v>
      </c>
      <c r="AK95">
        <v>0</v>
      </c>
      <c r="AL95">
        <v>3.86</v>
      </c>
      <c r="AM95">
        <v>192.92</v>
      </c>
      <c r="AN95">
        <v>4.82</v>
      </c>
      <c r="AO95">
        <v>84.87</v>
      </c>
      <c r="AP95">
        <v>0.87</v>
      </c>
      <c r="AQ95">
        <v>23.08</v>
      </c>
      <c r="AR95">
        <v>91.64</v>
      </c>
      <c r="AS95">
        <v>5.45</v>
      </c>
      <c r="AT95">
        <v>6.75</v>
      </c>
      <c r="AU95">
        <v>0</v>
      </c>
      <c r="AV95">
        <v>22.19</v>
      </c>
      <c r="AW95">
        <v>0</v>
      </c>
      <c r="AX95">
        <v>21.21</v>
      </c>
      <c r="AY95">
        <v>36.39</v>
      </c>
      <c r="AZ95">
        <v>180.86</v>
      </c>
      <c r="BA95">
        <v>0</v>
      </c>
      <c r="BB95">
        <v>0</v>
      </c>
      <c r="BC95">
        <v>0</v>
      </c>
    </row>
    <row r="96" spans="7:55">
      <c r="G96" t="s">
        <v>138</v>
      </c>
      <c r="H96" s="73">
        <v>819.6</v>
      </c>
      <c r="I96" s="46">
        <v>322.26</v>
      </c>
      <c r="J96" s="46">
        <v>222.48999999999998</v>
      </c>
      <c r="K96" s="46">
        <v>28.94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24.12</v>
      </c>
      <c r="X96">
        <v>84.4</v>
      </c>
      <c r="Y96">
        <v>85.75</v>
      </c>
      <c r="Z96">
        <v>0</v>
      </c>
      <c r="AA96">
        <v>28.94</v>
      </c>
      <c r="AB96">
        <v>36.75</v>
      </c>
      <c r="AC96">
        <v>3.86</v>
      </c>
      <c r="AD96">
        <v>42.43</v>
      </c>
      <c r="AE96">
        <v>135.04</v>
      </c>
      <c r="AF96">
        <v>152.41</v>
      </c>
      <c r="AG96">
        <v>62.94</v>
      </c>
      <c r="AH96">
        <v>48.23</v>
      </c>
      <c r="AI96">
        <v>20.260000000000002</v>
      </c>
      <c r="AJ96">
        <v>0</v>
      </c>
      <c r="AK96">
        <v>0</v>
      </c>
      <c r="AL96">
        <v>3.86</v>
      </c>
      <c r="AM96">
        <v>192.92</v>
      </c>
      <c r="AN96">
        <v>4.82</v>
      </c>
      <c r="AO96">
        <v>84.87</v>
      </c>
      <c r="AP96">
        <v>0.87</v>
      </c>
      <c r="AQ96">
        <v>23.08</v>
      </c>
      <c r="AR96">
        <v>91.64</v>
      </c>
      <c r="AS96">
        <v>5.45</v>
      </c>
      <c r="AT96">
        <v>6.75</v>
      </c>
      <c r="AU96">
        <v>0</v>
      </c>
      <c r="AV96">
        <v>22.19</v>
      </c>
      <c r="AW96">
        <v>0</v>
      </c>
      <c r="AX96">
        <v>21.21</v>
      </c>
      <c r="AY96">
        <v>36.39</v>
      </c>
      <c r="AZ96">
        <v>180.86</v>
      </c>
      <c r="BA96">
        <v>0</v>
      </c>
      <c r="BB96">
        <v>0</v>
      </c>
      <c r="BC96">
        <v>0</v>
      </c>
    </row>
    <row r="97" spans="1:133">
      <c r="G97" t="s">
        <v>139</v>
      </c>
      <c r="H97" s="73">
        <v>819.6</v>
      </c>
      <c r="I97" s="46">
        <v>322.26</v>
      </c>
      <c r="J97" s="46">
        <v>222.48999999999998</v>
      </c>
      <c r="K97" s="46">
        <v>28.94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24.12</v>
      </c>
      <c r="X97">
        <v>84.4</v>
      </c>
      <c r="Y97">
        <v>85.75</v>
      </c>
      <c r="Z97">
        <v>0</v>
      </c>
      <c r="AA97">
        <v>28.94</v>
      </c>
      <c r="AB97">
        <v>36.75</v>
      </c>
      <c r="AC97">
        <v>3.86</v>
      </c>
      <c r="AD97">
        <v>42.43</v>
      </c>
      <c r="AE97">
        <v>135.04</v>
      </c>
      <c r="AF97">
        <v>152.41</v>
      </c>
      <c r="AG97">
        <v>62.94</v>
      </c>
      <c r="AH97">
        <v>48.23</v>
      </c>
      <c r="AI97">
        <v>20.260000000000002</v>
      </c>
      <c r="AJ97">
        <v>0</v>
      </c>
      <c r="AK97">
        <v>0</v>
      </c>
      <c r="AL97">
        <v>3.86</v>
      </c>
      <c r="AM97">
        <v>192.92</v>
      </c>
      <c r="AN97">
        <v>4.82</v>
      </c>
      <c r="AO97">
        <v>84.87</v>
      </c>
      <c r="AP97">
        <v>0.87</v>
      </c>
      <c r="AQ97">
        <v>23.08</v>
      </c>
      <c r="AR97">
        <v>91.64</v>
      </c>
      <c r="AS97">
        <v>5.45</v>
      </c>
      <c r="AT97">
        <v>6.75</v>
      </c>
      <c r="AU97">
        <v>0</v>
      </c>
      <c r="AV97">
        <v>22.19</v>
      </c>
      <c r="AW97">
        <v>0</v>
      </c>
      <c r="AX97">
        <v>21.21</v>
      </c>
      <c r="AY97">
        <v>36.39</v>
      </c>
      <c r="AZ97">
        <v>180.86</v>
      </c>
      <c r="BA97">
        <v>0</v>
      </c>
      <c r="BB97">
        <v>0</v>
      </c>
      <c r="BC97">
        <v>0</v>
      </c>
    </row>
    <row r="98" spans="1:133">
      <c r="G98" t="s">
        <v>140</v>
      </c>
      <c r="H98" s="73">
        <v>819.6</v>
      </c>
      <c r="I98" s="46">
        <v>322.26</v>
      </c>
      <c r="J98" s="46">
        <v>222.48999999999998</v>
      </c>
      <c r="K98" s="46">
        <v>28.94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24.12</v>
      </c>
      <c r="X98">
        <v>84.4</v>
      </c>
      <c r="Y98">
        <v>85.75</v>
      </c>
      <c r="Z98">
        <v>0</v>
      </c>
      <c r="AA98">
        <v>28.94</v>
      </c>
      <c r="AB98">
        <v>36.75</v>
      </c>
      <c r="AC98">
        <v>3.86</v>
      </c>
      <c r="AD98">
        <v>42.43</v>
      </c>
      <c r="AE98">
        <v>135.04</v>
      </c>
      <c r="AF98">
        <v>152.41</v>
      </c>
      <c r="AG98">
        <v>62.94</v>
      </c>
      <c r="AH98">
        <v>48.23</v>
      </c>
      <c r="AI98">
        <v>20.260000000000002</v>
      </c>
      <c r="AJ98">
        <v>0</v>
      </c>
      <c r="AK98">
        <v>0</v>
      </c>
      <c r="AL98">
        <v>3.86</v>
      </c>
      <c r="AM98">
        <v>192.92</v>
      </c>
      <c r="AN98">
        <v>4.82</v>
      </c>
      <c r="AO98">
        <v>84.87</v>
      </c>
      <c r="AP98">
        <v>0.87</v>
      </c>
      <c r="AQ98">
        <v>23.08</v>
      </c>
      <c r="AR98">
        <v>91.64</v>
      </c>
      <c r="AS98">
        <v>5.45</v>
      </c>
      <c r="AT98">
        <v>6.75</v>
      </c>
      <c r="AU98">
        <v>0</v>
      </c>
      <c r="AV98">
        <v>22.19</v>
      </c>
      <c r="AW98">
        <v>0</v>
      </c>
      <c r="AX98">
        <v>21.21</v>
      </c>
      <c r="AY98">
        <v>36.39</v>
      </c>
      <c r="AZ98">
        <v>180.86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17.025375000000007</v>
      </c>
      <c r="I99" s="69">
        <f t="shared" ref="I99:BU99" si="1">SUM(I3:I98)/4000</f>
        <v>6.7634374999999922</v>
      </c>
      <c r="J99" s="69">
        <f t="shared" si="1"/>
        <v>5.175800000000006</v>
      </c>
      <c r="K99" s="69">
        <f t="shared" si="1"/>
        <v>0.8875200000000002</v>
      </c>
      <c r="L99" s="69">
        <f t="shared" si="1"/>
        <v>0.20869250000000003</v>
      </c>
      <c r="M99" s="69">
        <f t="shared" si="1"/>
        <v>0</v>
      </c>
      <c r="N99" s="68">
        <f t="shared" si="1"/>
        <v>0</v>
      </c>
      <c r="O99" s="69">
        <f t="shared" si="1"/>
        <v>0.315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0.57887999999999862</v>
      </c>
      <c r="X99">
        <f t="shared" si="1"/>
        <v>2.0255999999999963</v>
      </c>
      <c r="Y99">
        <f t="shared" si="1"/>
        <v>0.68600000000000005</v>
      </c>
      <c r="Z99">
        <f t="shared" si="1"/>
        <v>0.43415999999999921</v>
      </c>
      <c r="AA99">
        <f t="shared" si="1"/>
        <v>0.69456000000000107</v>
      </c>
      <c r="AB99">
        <f t="shared" si="1"/>
        <v>0.29399999999999998</v>
      </c>
      <c r="AC99">
        <f t="shared" si="1"/>
        <v>8.7810000000000041E-2</v>
      </c>
      <c r="AD99">
        <f t="shared" si="1"/>
        <v>1.0183199999999983</v>
      </c>
      <c r="AE99">
        <f t="shared" si="1"/>
        <v>0.60768</v>
      </c>
      <c r="AF99">
        <f t="shared" si="1"/>
        <v>3.6578399999999975</v>
      </c>
      <c r="AG99">
        <f t="shared" si="1"/>
        <v>1.5105599999999977</v>
      </c>
      <c r="AH99">
        <f t="shared" si="1"/>
        <v>1.157519999999999</v>
      </c>
      <c r="AI99">
        <f t="shared" si="1"/>
        <v>0.49106999999999923</v>
      </c>
      <c r="AJ99">
        <f t="shared" si="1"/>
        <v>0.11598250000000004</v>
      </c>
      <c r="AK99">
        <f t="shared" si="1"/>
        <v>0.19296000000000002</v>
      </c>
      <c r="AL99">
        <f t="shared" si="1"/>
        <v>5.790000000000009E-2</v>
      </c>
      <c r="AM99">
        <f t="shared" si="1"/>
        <v>4.4933699999999979</v>
      </c>
      <c r="AN99">
        <f t="shared" si="1"/>
        <v>3.3739999999999978E-2</v>
      </c>
      <c r="AO99">
        <f t="shared" si="1"/>
        <v>2.0368799999999978</v>
      </c>
      <c r="AP99">
        <f t="shared" si="1"/>
        <v>1.9380000000000012E-2</v>
      </c>
      <c r="AQ99">
        <f t="shared" si="1"/>
        <v>0.18464000000000005</v>
      </c>
      <c r="AR99">
        <f t="shared" si="1"/>
        <v>1.6407999999999996</v>
      </c>
      <c r="AS99">
        <f t="shared" si="1"/>
        <v>0.10354999999999986</v>
      </c>
      <c r="AT99">
        <f t="shared" si="1"/>
        <v>0.16200000000000001</v>
      </c>
      <c r="AU99">
        <f t="shared" si="1"/>
        <v>4.3000000000000015E-4</v>
      </c>
      <c r="AV99">
        <f t="shared" si="1"/>
        <v>0.53256000000000092</v>
      </c>
      <c r="AW99">
        <f t="shared" si="1"/>
        <v>0.315</v>
      </c>
      <c r="AX99">
        <f t="shared" si="1"/>
        <v>0.5090400000000006</v>
      </c>
      <c r="AY99">
        <f t="shared" si="1"/>
        <v>0.32751000000000008</v>
      </c>
      <c r="AZ99">
        <f t="shared" si="1"/>
        <v>4.3406400000000058</v>
      </c>
      <c r="BA99">
        <f t="shared" si="1"/>
        <v>0.60562499999999997</v>
      </c>
      <c r="BB99">
        <f t="shared" si="1"/>
        <v>1.4131249999999995</v>
      </c>
      <c r="BC99">
        <f t="shared" si="1"/>
        <v>4.6692500000000005E-2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6</v>
      </c>
      <c r="U1" s="218" t="s">
        <v>326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541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9.65</v>
      </c>
      <c r="M3" s="72">
        <v>0</v>
      </c>
      <c r="N3" s="71">
        <v>-67</v>
      </c>
      <c r="O3" s="53">
        <v>-180</v>
      </c>
      <c r="P3" s="53">
        <v>0</v>
      </c>
      <c r="Q3" s="53">
        <v>0</v>
      </c>
      <c r="R3" s="53">
        <v>0</v>
      </c>
      <c r="S3" s="72">
        <v>0</v>
      </c>
      <c r="T3" t="s">
        <v>541</v>
      </c>
      <c r="U3" s="73">
        <v>9.65</v>
      </c>
      <c r="V3" s="74">
        <v>-247</v>
      </c>
      <c r="W3">
        <v>-67</v>
      </c>
      <c r="X3">
        <v>-180</v>
      </c>
      <c r="Y3">
        <v>0</v>
      </c>
      <c r="Z3">
        <v>9.65</v>
      </c>
      <c r="AA3">
        <v>0</v>
      </c>
      <c r="AB3">
        <v>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9.65</v>
      </c>
      <c r="M4" s="74">
        <v>0</v>
      </c>
      <c r="N4" s="73">
        <v>-71</v>
      </c>
      <c r="O4" s="46">
        <v>-180</v>
      </c>
      <c r="P4" s="46">
        <v>0</v>
      </c>
      <c r="Q4" s="46">
        <v>0</v>
      </c>
      <c r="R4" s="46">
        <v>0</v>
      </c>
      <c r="S4" s="74">
        <v>0</v>
      </c>
      <c r="T4" t="s">
        <v>541</v>
      </c>
      <c r="U4" s="73">
        <v>9.65</v>
      </c>
      <c r="V4" s="74">
        <v>-251</v>
      </c>
      <c r="W4">
        <v>-71</v>
      </c>
      <c r="X4">
        <v>-180</v>
      </c>
      <c r="Y4">
        <v>0</v>
      </c>
      <c r="Z4">
        <v>9.65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9.65</v>
      </c>
      <c r="M5" s="74">
        <v>0</v>
      </c>
      <c r="N5" s="73">
        <v>0</v>
      </c>
      <c r="O5" s="46">
        <v>-165</v>
      </c>
      <c r="P5" s="46">
        <v>0</v>
      </c>
      <c r="Q5" s="46">
        <v>0</v>
      </c>
      <c r="R5" s="46">
        <v>0</v>
      </c>
      <c r="S5" s="74">
        <v>0</v>
      </c>
      <c r="T5" t="s">
        <v>541</v>
      </c>
      <c r="U5" s="73">
        <v>9.65</v>
      </c>
      <c r="V5" s="74">
        <v>-165</v>
      </c>
      <c r="W5">
        <v>0</v>
      </c>
      <c r="X5">
        <v>-165</v>
      </c>
      <c r="Y5">
        <v>0</v>
      </c>
      <c r="Z5">
        <v>9.65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9.65</v>
      </c>
      <c r="M6" s="74">
        <v>0</v>
      </c>
      <c r="N6" s="73">
        <v>0</v>
      </c>
      <c r="O6" s="46">
        <v>-170</v>
      </c>
      <c r="P6" s="46">
        <v>0</v>
      </c>
      <c r="Q6" s="46">
        <v>0</v>
      </c>
      <c r="R6" s="46">
        <v>0</v>
      </c>
      <c r="S6" s="74">
        <v>0</v>
      </c>
      <c r="U6" s="73">
        <v>9.65</v>
      </c>
      <c r="V6" s="74">
        <v>-170</v>
      </c>
      <c r="W6">
        <v>0</v>
      </c>
      <c r="X6">
        <v>-170</v>
      </c>
      <c r="Y6">
        <v>0</v>
      </c>
      <c r="Z6">
        <v>9.65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9.4499999999999993</v>
      </c>
      <c r="M7" s="74">
        <v>0</v>
      </c>
      <c r="N7" s="73">
        <v>-8</v>
      </c>
      <c r="O7" s="46">
        <v>-18</v>
      </c>
      <c r="P7" s="46">
        <v>-30</v>
      </c>
      <c r="Q7" s="46">
        <v>0</v>
      </c>
      <c r="R7" s="46">
        <v>0</v>
      </c>
      <c r="S7" s="74">
        <v>0</v>
      </c>
      <c r="U7" s="73">
        <v>9.4499999999999993</v>
      </c>
      <c r="V7" s="74">
        <v>-56</v>
      </c>
      <c r="W7">
        <v>-8</v>
      </c>
      <c r="X7">
        <v>-18</v>
      </c>
      <c r="Y7">
        <v>0</v>
      </c>
      <c r="Z7">
        <v>9.4499999999999993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9.16</v>
      </c>
      <c r="M8" s="74">
        <v>0</v>
      </c>
      <c r="N8" s="73">
        <v>0</v>
      </c>
      <c r="O8" s="46">
        <v>-10</v>
      </c>
      <c r="P8" s="46">
        <v>-30</v>
      </c>
      <c r="Q8" s="46">
        <v>0</v>
      </c>
      <c r="R8" s="46">
        <v>0</v>
      </c>
      <c r="S8" s="74">
        <v>0</v>
      </c>
      <c r="U8" s="73">
        <v>9.16</v>
      </c>
      <c r="V8" s="74">
        <v>-40</v>
      </c>
      <c r="W8">
        <v>0</v>
      </c>
      <c r="X8">
        <v>-10</v>
      </c>
      <c r="Y8">
        <v>0</v>
      </c>
      <c r="Z8">
        <v>9.16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8.68</v>
      </c>
      <c r="M9" s="74">
        <v>0</v>
      </c>
      <c r="N9" s="73">
        <v>0</v>
      </c>
      <c r="O9" s="46">
        <v>-10</v>
      </c>
      <c r="P9" s="46">
        <v>-50</v>
      </c>
      <c r="Q9" s="46">
        <v>0</v>
      </c>
      <c r="R9" s="46">
        <v>0</v>
      </c>
      <c r="S9" s="74">
        <v>0</v>
      </c>
      <c r="U9" s="73">
        <v>8.68</v>
      </c>
      <c r="V9" s="74">
        <v>-60</v>
      </c>
      <c r="W9">
        <v>0</v>
      </c>
      <c r="X9">
        <v>-10</v>
      </c>
      <c r="Y9">
        <v>0</v>
      </c>
      <c r="Z9">
        <v>8.68</v>
      </c>
      <c r="AA9">
        <v>0</v>
      </c>
      <c r="AB9">
        <v>-50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8.68</v>
      </c>
      <c r="M10" s="74">
        <v>0</v>
      </c>
      <c r="N10" s="73">
        <v>0</v>
      </c>
      <c r="O10" s="46">
        <v>-10</v>
      </c>
      <c r="P10" s="46">
        <v>-50</v>
      </c>
      <c r="Q10" s="46">
        <v>0</v>
      </c>
      <c r="R10" s="46">
        <v>0</v>
      </c>
      <c r="S10" s="74">
        <v>0</v>
      </c>
      <c r="U10" s="73">
        <v>8.68</v>
      </c>
      <c r="V10" s="74">
        <v>-60</v>
      </c>
      <c r="W10">
        <v>0</v>
      </c>
      <c r="X10">
        <v>-10</v>
      </c>
      <c r="Y10">
        <v>0</v>
      </c>
      <c r="Z10">
        <v>8.68</v>
      </c>
      <c r="AA10">
        <v>0</v>
      </c>
      <c r="AB10">
        <v>-50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8.68</v>
      </c>
      <c r="M11" s="74">
        <v>0</v>
      </c>
      <c r="N11" s="73">
        <v>-46</v>
      </c>
      <c r="O11" s="46">
        <v>-15</v>
      </c>
      <c r="P11" s="46">
        <v>-50</v>
      </c>
      <c r="Q11" s="46">
        <v>0</v>
      </c>
      <c r="R11" s="46">
        <v>0</v>
      </c>
      <c r="S11" s="74">
        <v>0</v>
      </c>
      <c r="U11" s="73">
        <v>8.68</v>
      </c>
      <c r="V11" s="74">
        <v>-111</v>
      </c>
      <c r="W11">
        <v>-46</v>
      </c>
      <c r="X11">
        <v>-15</v>
      </c>
      <c r="Y11">
        <v>0</v>
      </c>
      <c r="Z11">
        <v>8.68</v>
      </c>
      <c r="AA11">
        <v>0</v>
      </c>
      <c r="AB11">
        <v>-50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8.68</v>
      </c>
      <c r="M12" s="74">
        <v>0</v>
      </c>
      <c r="N12" s="73">
        <v>-53</v>
      </c>
      <c r="O12" s="46">
        <v>-15</v>
      </c>
      <c r="P12" s="46">
        <v>-50</v>
      </c>
      <c r="Q12" s="46">
        <v>0</v>
      </c>
      <c r="R12" s="46">
        <v>0</v>
      </c>
      <c r="S12" s="74">
        <v>0</v>
      </c>
      <c r="U12" s="73">
        <v>8.68</v>
      </c>
      <c r="V12" s="74">
        <v>-118</v>
      </c>
      <c r="W12">
        <v>-53</v>
      </c>
      <c r="X12">
        <v>-15</v>
      </c>
      <c r="Y12">
        <v>0</v>
      </c>
      <c r="Z12">
        <v>8.68</v>
      </c>
      <c r="AA12">
        <v>0</v>
      </c>
      <c r="AB12">
        <v>-50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7.72</v>
      </c>
      <c r="M13" s="74">
        <v>0</v>
      </c>
      <c r="N13" s="73">
        <v>-38</v>
      </c>
      <c r="O13" s="46">
        <v>-15</v>
      </c>
      <c r="P13" s="46">
        <v>-50</v>
      </c>
      <c r="Q13" s="46">
        <v>0</v>
      </c>
      <c r="R13" s="46">
        <v>0</v>
      </c>
      <c r="S13" s="74">
        <v>0</v>
      </c>
      <c r="U13" s="73">
        <v>7.72</v>
      </c>
      <c r="V13" s="74">
        <v>-103</v>
      </c>
      <c r="W13">
        <v>-38</v>
      </c>
      <c r="X13">
        <v>-15</v>
      </c>
      <c r="Y13">
        <v>0</v>
      </c>
      <c r="Z13">
        <v>7.72</v>
      </c>
      <c r="AA13">
        <v>0</v>
      </c>
      <c r="AB13">
        <v>-50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7.72</v>
      </c>
      <c r="M14" s="74">
        <v>0.96</v>
      </c>
      <c r="N14" s="73">
        <v>-26</v>
      </c>
      <c r="O14" s="46">
        <v>-65</v>
      </c>
      <c r="P14" s="46">
        <v>-50</v>
      </c>
      <c r="Q14" s="46">
        <v>0</v>
      </c>
      <c r="R14" s="46">
        <v>0</v>
      </c>
      <c r="S14" s="74">
        <v>0</v>
      </c>
      <c r="U14" s="73">
        <v>8.68</v>
      </c>
      <c r="V14" s="74">
        <v>-141</v>
      </c>
      <c r="W14">
        <v>-26</v>
      </c>
      <c r="X14">
        <v>-65</v>
      </c>
      <c r="Y14">
        <v>0</v>
      </c>
      <c r="Z14">
        <v>7.72</v>
      </c>
      <c r="AA14">
        <v>0.96</v>
      </c>
      <c r="AB14">
        <v>-50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7.72</v>
      </c>
      <c r="M15" s="74">
        <v>1.64</v>
      </c>
      <c r="N15" s="73">
        <v>0</v>
      </c>
      <c r="O15" s="46">
        <v>-48</v>
      </c>
      <c r="P15" s="46">
        <v>-30</v>
      </c>
      <c r="Q15" s="46">
        <v>0</v>
      </c>
      <c r="R15" s="46">
        <v>0</v>
      </c>
      <c r="S15" s="74">
        <v>0</v>
      </c>
      <c r="U15" s="73">
        <v>9.36</v>
      </c>
      <c r="V15" s="74">
        <v>-78</v>
      </c>
      <c r="W15">
        <v>0</v>
      </c>
      <c r="X15">
        <v>-48</v>
      </c>
      <c r="Y15">
        <v>0</v>
      </c>
      <c r="Z15">
        <v>7.72</v>
      </c>
      <c r="AA15">
        <v>1.64</v>
      </c>
      <c r="AB15">
        <v>-30</v>
      </c>
    </row>
    <row r="16" spans="1:28">
      <c r="G16" t="s">
        <v>58</v>
      </c>
      <c r="H16" s="73">
        <v>9.64</v>
      </c>
      <c r="I16" s="46">
        <v>0</v>
      </c>
      <c r="J16" s="46">
        <v>0</v>
      </c>
      <c r="K16" s="46">
        <v>0</v>
      </c>
      <c r="L16" s="46">
        <v>7.72</v>
      </c>
      <c r="M16" s="74">
        <v>0</v>
      </c>
      <c r="N16" s="73">
        <v>0</v>
      </c>
      <c r="O16" s="46">
        <v>-55</v>
      </c>
      <c r="P16" s="46">
        <v>-30</v>
      </c>
      <c r="Q16" s="46">
        <v>0</v>
      </c>
      <c r="R16" s="46">
        <v>0</v>
      </c>
      <c r="S16" s="74">
        <v>0</v>
      </c>
      <c r="U16" s="73">
        <v>17.36</v>
      </c>
      <c r="V16" s="74">
        <v>-85</v>
      </c>
      <c r="W16">
        <v>9.64</v>
      </c>
      <c r="X16">
        <v>-55</v>
      </c>
      <c r="Y16">
        <v>0</v>
      </c>
      <c r="Z16">
        <v>7.72</v>
      </c>
      <c r="AA16">
        <v>0</v>
      </c>
      <c r="AB16">
        <v>-30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7.72</v>
      </c>
      <c r="M17" s="74">
        <v>0</v>
      </c>
      <c r="N17" s="73">
        <v>0</v>
      </c>
      <c r="O17" s="46">
        <v>-61</v>
      </c>
      <c r="P17" s="46">
        <v>-30</v>
      </c>
      <c r="Q17" s="46">
        <v>0</v>
      </c>
      <c r="R17" s="46">
        <v>0</v>
      </c>
      <c r="S17" s="74">
        <v>0</v>
      </c>
      <c r="U17" s="73">
        <v>7.72</v>
      </c>
      <c r="V17" s="74">
        <v>-91</v>
      </c>
      <c r="W17">
        <v>0</v>
      </c>
      <c r="X17">
        <v>-61</v>
      </c>
      <c r="Y17">
        <v>0</v>
      </c>
      <c r="Z17">
        <v>7.72</v>
      </c>
      <c r="AA17">
        <v>0</v>
      </c>
      <c r="AB17">
        <v>-30</v>
      </c>
    </row>
    <row r="18" spans="7:28">
      <c r="G18" t="s">
        <v>60</v>
      </c>
      <c r="H18" s="73">
        <v>9.64</v>
      </c>
      <c r="I18" s="46">
        <v>0</v>
      </c>
      <c r="J18" s="46">
        <v>0</v>
      </c>
      <c r="K18" s="46">
        <v>0</v>
      </c>
      <c r="L18" s="46">
        <v>7.72</v>
      </c>
      <c r="M18" s="74">
        <v>0</v>
      </c>
      <c r="N18" s="73">
        <v>0</v>
      </c>
      <c r="O18" s="46">
        <v>-54</v>
      </c>
      <c r="P18" s="46">
        <v>-50</v>
      </c>
      <c r="Q18" s="46">
        <v>0</v>
      </c>
      <c r="R18" s="46">
        <v>0</v>
      </c>
      <c r="S18" s="74">
        <v>0</v>
      </c>
      <c r="U18" s="73">
        <v>17.36</v>
      </c>
      <c r="V18" s="74">
        <v>-104</v>
      </c>
      <c r="W18">
        <v>9.64</v>
      </c>
      <c r="X18">
        <v>-54</v>
      </c>
      <c r="Y18">
        <v>0</v>
      </c>
      <c r="Z18">
        <v>7.72</v>
      </c>
      <c r="AA18">
        <v>0</v>
      </c>
      <c r="AB18">
        <v>-50</v>
      </c>
    </row>
    <row r="19" spans="7:28">
      <c r="G19" t="s">
        <v>61</v>
      </c>
      <c r="H19" s="73">
        <v>21.22</v>
      </c>
      <c r="I19" s="46">
        <v>0</v>
      </c>
      <c r="J19" s="46">
        <v>0</v>
      </c>
      <c r="K19" s="46">
        <v>0</v>
      </c>
      <c r="L19" s="46">
        <v>6.75</v>
      </c>
      <c r="M19" s="74">
        <v>0</v>
      </c>
      <c r="N19" s="73">
        <v>0</v>
      </c>
      <c r="O19" s="46">
        <v>-41</v>
      </c>
      <c r="P19" s="46">
        <v>-50</v>
      </c>
      <c r="Q19" s="46">
        <v>0</v>
      </c>
      <c r="R19" s="46">
        <v>0</v>
      </c>
      <c r="S19" s="74">
        <v>0</v>
      </c>
      <c r="U19" s="73">
        <v>27.97</v>
      </c>
      <c r="V19" s="74">
        <v>-91</v>
      </c>
      <c r="W19">
        <v>21.22</v>
      </c>
      <c r="X19">
        <v>-41</v>
      </c>
      <c r="Y19">
        <v>0</v>
      </c>
      <c r="Z19">
        <v>6.75</v>
      </c>
      <c r="AA19">
        <v>0</v>
      </c>
      <c r="AB19">
        <v>-50</v>
      </c>
    </row>
    <row r="20" spans="7:28">
      <c r="G20" t="s">
        <v>62</v>
      </c>
      <c r="H20" s="73">
        <v>7.72</v>
      </c>
      <c r="I20" s="46">
        <v>0</v>
      </c>
      <c r="J20" s="46">
        <v>0</v>
      </c>
      <c r="K20" s="46">
        <v>0</v>
      </c>
      <c r="L20" s="46">
        <v>6.75</v>
      </c>
      <c r="M20" s="74">
        <v>0</v>
      </c>
      <c r="N20" s="73">
        <v>0</v>
      </c>
      <c r="O20" s="46">
        <v>-40</v>
      </c>
      <c r="P20" s="46">
        <v>-40</v>
      </c>
      <c r="Q20" s="46">
        <v>0</v>
      </c>
      <c r="R20" s="46">
        <v>0</v>
      </c>
      <c r="S20" s="74">
        <v>0</v>
      </c>
      <c r="U20" s="73">
        <v>14.47</v>
      </c>
      <c r="V20" s="74">
        <v>-80</v>
      </c>
      <c r="W20">
        <v>7.72</v>
      </c>
      <c r="X20">
        <v>-40</v>
      </c>
      <c r="Y20">
        <v>0</v>
      </c>
      <c r="Z20">
        <v>6.75</v>
      </c>
      <c r="AA20">
        <v>0</v>
      </c>
      <c r="AB20">
        <v>-40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6.75</v>
      </c>
      <c r="M21" s="74">
        <v>0.57999999999999996</v>
      </c>
      <c r="N21" s="73">
        <v>-22</v>
      </c>
      <c r="O21" s="46">
        <v>-51</v>
      </c>
      <c r="P21" s="46">
        <v>-20</v>
      </c>
      <c r="Q21" s="46">
        <v>0</v>
      </c>
      <c r="R21" s="46">
        <v>0</v>
      </c>
      <c r="S21" s="74">
        <v>0</v>
      </c>
      <c r="U21" s="73">
        <v>7.33</v>
      </c>
      <c r="V21" s="74">
        <v>-93</v>
      </c>
      <c r="W21">
        <v>-22</v>
      </c>
      <c r="X21">
        <v>-51</v>
      </c>
      <c r="Y21">
        <v>0</v>
      </c>
      <c r="Z21">
        <v>6.75</v>
      </c>
      <c r="AA21">
        <v>0.57999999999999996</v>
      </c>
      <c r="AB21">
        <v>-20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6.76</v>
      </c>
      <c r="M22" s="74">
        <v>0.96</v>
      </c>
      <c r="N22" s="73">
        <v>-36</v>
      </c>
      <c r="O22" s="46">
        <v>-56</v>
      </c>
      <c r="P22" s="46">
        <v>-20</v>
      </c>
      <c r="Q22" s="46">
        <v>0</v>
      </c>
      <c r="R22" s="46">
        <v>0</v>
      </c>
      <c r="S22" s="74">
        <v>0</v>
      </c>
      <c r="U22" s="73">
        <v>7.72</v>
      </c>
      <c r="V22" s="74">
        <v>-112</v>
      </c>
      <c r="W22">
        <v>-36</v>
      </c>
      <c r="X22">
        <v>-56</v>
      </c>
      <c r="Y22">
        <v>0</v>
      </c>
      <c r="Z22">
        <v>6.76</v>
      </c>
      <c r="AA22">
        <v>0.96</v>
      </c>
      <c r="AB22">
        <v>-20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6.76</v>
      </c>
      <c r="M23" s="74">
        <v>3.18</v>
      </c>
      <c r="N23" s="73">
        <v>-14</v>
      </c>
      <c r="O23" s="46">
        <v>-61</v>
      </c>
      <c r="P23" s="46">
        <v>-20</v>
      </c>
      <c r="Q23" s="46">
        <v>0</v>
      </c>
      <c r="R23" s="46">
        <v>0</v>
      </c>
      <c r="S23" s="74">
        <v>0</v>
      </c>
      <c r="U23" s="73">
        <v>9.94</v>
      </c>
      <c r="V23" s="74">
        <v>-95</v>
      </c>
      <c r="W23">
        <v>-14</v>
      </c>
      <c r="X23">
        <v>-61</v>
      </c>
      <c r="Y23">
        <v>0</v>
      </c>
      <c r="Z23">
        <v>6.76</v>
      </c>
      <c r="AA23">
        <v>3.18</v>
      </c>
      <c r="AB23">
        <v>-20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6.76</v>
      </c>
      <c r="M24" s="74">
        <v>0.96</v>
      </c>
      <c r="N24" s="73">
        <v>0</v>
      </c>
      <c r="O24" s="46">
        <v>-166</v>
      </c>
      <c r="P24" s="46">
        <v>-20</v>
      </c>
      <c r="Q24" s="46">
        <v>0</v>
      </c>
      <c r="R24" s="46">
        <v>0</v>
      </c>
      <c r="S24" s="74">
        <v>0</v>
      </c>
      <c r="U24" s="73">
        <v>7.72</v>
      </c>
      <c r="V24" s="74">
        <v>-186</v>
      </c>
      <c r="W24">
        <v>0</v>
      </c>
      <c r="X24">
        <v>-166</v>
      </c>
      <c r="Y24">
        <v>0</v>
      </c>
      <c r="Z24">
        <v>6.76</v>
      </c>
      <c r="AA24">
        <v>0.96</v>
      </c>
      <c r="AB24">
        <v>-20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6.75</v>
      </c>
      <c r="M25" s="74">
        <v>5.5</v>
      </c>
      <c r="N25" s="73">
        <v>0</v>
      </c>
      <c r="O25" s="46">
        <v>-192</v>
      </c>
      <c r="P25" s="46">
        <v>-20</v>
      </c>
      <c r="Q25" s="46">
        <v>0</v>
      </c>
      <c r="R25" s="46">
        <v>0</v>
      </c>
      <c r="S25" s="74">
        <v>0</v>
      </c>
      <c r="U25" s="73">
        <v>12.25</v>
      </c>
      <c r="V25" s="74">
        <v>-212</v>
      </c>
      <c r="W25">
        <v>0</v>
      </c>
      <c r="X25">
        <v>-192</v>
      </c>
      <c r="Y25">
        <v>0</v>
      </c>
      <c r="Z25">
        <v>6.75</v>
      </c>
      <c r="AA25">
        <v>5.5</v>
      </c>
      <c r="AB25">
        <v>-20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6.76</v>
      </c>
      <c r="M26" s="74">
        <v>4.82</v>
      </c>
      <c r="N26" s="73">
        <v>-30</v>
      </c>
      <c r="O26" s="46">
        <v>-193</v>
      </c>
      <c r="P26" s="46">
        <v>-20</v>
      </c>
      <c r="Q26" s="46">
        <v>0</v>
      </c>
      <c r="R26" s="46">
        <v>0</v>
      </c>
      <c r="S26" s="74">
        <v>0</v>
      </c>
      <c r="U26" s="73">
        <v>11.58</v>
      </c>
      <c r="V26" s="74">
        <v>-243</v>
      </c>
      <c r="W26">
        <v>-30</v>
      </c>
      <c r="X26">
        <v>-193</v>
      </c>
      <c r="Y26">
        <v>0</v>
      </c>
      <c r="Z26">
        <v>6.76</v>
      </c>
      <c r="AA26">
        <v>4.82</v>
      </c>
      <c r="AB26">
        <v>-20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6.27</v>
      </c>
      <c r="M27" s="74">
        <v>3.09</v>
      </c>
      <c r="N27" s="73">
        <v>-19</v>
      </c>
      <c r="O27" s="46">
        <v>-199</v>
      </c>
      <c r="P27" s="46">
        <v>-10</v>
      </c>
      <c r="Q27" s="46">
        <v>0</v>
      </c>
      <c r="R27" s="46">
        <v>0</v>
      </c>
      <c r="S27" s="74">
        <v>0</v>
      </c>
      <c r="U27" s="73">
        <v>9.36</v>
      </c>
      <c r="V27" s="74">
        <v>-228</v>
      </c>
      <c r="W27">
        <v>-19</v>
      </c>
      <c r="X27">
        <v>-199</v>
      </c>
      <c r="Y27">
        <v>0</v>
      </c>
      <c r="Z27">
        <v>6.27</v>
      </c>
      <c r="AA27">
        <v>3.09</v>
      </c>
      <c r="AB27">
        <v>-10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5.79</v>
      </c>
      <c r="M28" s="74">
        <v>6.94</v>
      </c>
      <c r="N28" s="73">
        <v>-22</v>
      </c>
      <c r="O28" s="46">
        <v>-189</v>
      </c>
      <c r="P28" s="46">
        <v>-10</v>
      </c>
      <c r="Q28" s="46">
        <v>0</v>
      </c>
      <c r="R28" s="46">
        <v>0</v>
      </c>
      <c r="S28" s="74">
        <v>0</v>
      </c>
      <c r="U28" s="73">
        <v>12.73</v>
      </c>
      <c r="V28" s="74">
        <v>-221</v>
      </c>
      <c r="W28">
        <v>-22</v>
      </c>
      <c r="X28">
        <v>-189</v>
      </c>
      <c r="Y28">
        <v>0</v>
      </c>
      <c r="Z28">
        <v>5.79</v>
      </c>
      <c r="AA28">
        <v>6.94</v>
      </c>
      <c r="AB28">
        <v>-10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5.31</v>
      </c>
      <c r="M29" s="74">
        <v>8.58</v>
      </c>
      <c r="N29" s="73">
        <v>0</v>
      </c>
      <c r="O29" s="46">
        <v>-181</v>
      </c>
      <c r="P29" s="46">
        <v>-10</v>
      </c>
      <c r="Q29" s="46">
        <v>0</v>
      </c>
      <c r="R29" s="46">
        <v>0</v>
      </c>
      <c r="S29" s="74">
        <v>0</v>
      </c>
      <c r="U29" s="73">
        <v>13.89</v>
      </c>
      <c r="V29" s="74">
        <v>-191</v>
      </c>
      <c r="W29">
        <v>0</v>
      </c>
      <c r="X29">
        <v>-181</v>
      </c>
      <c r="Y29">
        <v>0</v>
      </c>
      <c r="Z29">
        <v>5.31</v>
      </c>
      <c r="AA29">
        <v>8.58</v>
      </c>
      <c r="AB29">
        <v>-10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5.0199999999999996</v>
      </c>
      <c r="M30" s="74">
        <v>7.52</v>
      </c>
      <c r="N30" s="73">
        <v>-34</v>
      </c>
      <c r="O30" s="46">
        <v>-177</v>
      </c>
      <c r="P30" s="46">
        <v>-10</v>
      </c>
      <c r="Q30" s="46">
        <v>0</v>
      </c>
      <c r="R30" s="46">
        <v>0</v>
      </c>
      <c r="S30" s="74">
        <v>0</v>
      </c>
      <c r="U30" s="73">
        <v>12.54</v>
      </c>
      <c r="V30" s="74">
        <v>-221</v>
      </c>
      <c r="W30">
        <v>-34</v>
      </c>
      <c r="X30">
        <v>-177</v>
      </c>
      <c r="Y30">
        <v>0</v>
      </c>
      <c r="Z30">
        <v>5.0199999999999996</v>
      </c>
      <c r="AA30">
        <v>7.52</v>
      </c>
      <c r="AB30">
        <v>-10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4.63</v>
      </c>
      <c r="M31" s="74">
        <v>0</v>
      </c>
      <c r="N31" s="73">
        <v>-102</v>
      </c>
      <c r="O31" s="46">
        <v>-70</v>
      </c>
      <c r="P31" s="46">
        <v>-50</v>
      </c>
      <c r="Q31" s="46">
        <v>0</v>
      </c>
      <c r="R31" s="46">
        <v>0</v>
      </c>
      <c r="S31" s="74">
        <v>0</v>
      </c>
      <c r="U31" s="73">
        <v>4.63</v>
      </c>
      <c r="V31" s="74">
        <v>-222</v>
      </c>
      <c r="W31">
        <v>-102</v>
      </c>
      <c r="X31">
        <v>-70</v>
      </c>
      <c r="Y31">
        <v>0</v>
      </c>
      <c r="Z31">
        <v>4.63</v>
      </c>
      <c r="AA31">
        <v>0</v>
      </c>
      <c r="AB31">
        <v>-50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4.1500000000000004</v>
      </c>
      <c r="M32" s="74">
        <v>0</v>
      </c>
      <c r="N32" s="73">
        <v>-106</v>
      </c>
      <c r="O32" s="46">
        <v>-50</v>
      </c>
      <c r="P32" s="46">
        <v>-10</v>
      </c>
      <c r="Q32" s="46">
        <v>0</v>
      </c>
      <c r="R32" s="46">
        <v>0</v>
      </c>
      <c r="S32" s="74">
        <v>0</v>
      </c>
      <c r="U32" s="73">
        <v>4.1500000000000004</v>
      </c>
      <c r="V32" s="74">
        <v>-166</v>
      </c>
      <c r="W32">
        <v>-106</v>
      </c>
      <c r="X32">
        <v>-50</v>
      </c>
      <c r="Y32">
        <v>0</v>
      </c>
      <c r="Z32">
        <v>4.1500000000000004</v>
      </c>
      <c r="AA32">
        <v>0</v>
      </c>
      <c r="AB32">
        <v>-10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2.89</v>
      </c>
      <c r="M33" s="74">
        <v>0</v>
      </c>
      <c r="N33" s="73">
        <v>-65</v>
      </c>
      <c r="O33" s="46">
        <v>-33</v>
      </c>
      <c r="P33" s="46">
        <v>-50</v>
      </c>
      <c r="Q33" s="46">
        <v>0</v>
      </c>
      <c r="R33" s="46">
        <v>0</v>
      </c>
      <c r="S33" s="74">
        <v>0</v>
      </c>
      <c r="U33" s="73">
        <v>2.89</v>
      </c>
      <c r="V33" s="74">
        <v>-148</v>
      </c>
      <c r="W33">
        <v>-65</v>
      </c>
      <c r="X33">
        <v>-33</v>
      </c>
      <c r="Y33">
        <v>0</v>
      </c>
      <c r="Z33">
        <v>2.89</v>
      </c>
      <c r="AA33">
        <v>0</v>
      </c>
      <c r="AB33">
        <v>-50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2.89</v>
      </c>
      <c r="M34" s="74">
        <v>0</v>
      </c>
      <c r="N34" s="73">
        <v>-52</v>
      </c>
      <c r="O34" s="46">
        <v>-72</v>
      </c>
      <c r="P34" s="46">
        <v>-80</v>
      </c>
      <c r="Q34" s="46">
        <v>0</v>
      </c>
      <c r="R34" s="46">
        <v>0</v>
      </c>
      <c r="S34" s="74">
        <v>0</v>
      </c>
      <c r="U34" s="73">
        <v>2.89</v>
      </c>
      <c r="V34" s="74">
        <v>-204</v>
      </c>
      <c r="W34">
        <v>-52</v>
      </c>
      <c r="X34">
        <v>-72</v>
      </c>
      <c r="Y34">
        <v>0</v>
      </c>
      <c r="Z34">
        <v>2.89</v>
      </c>
      <c r="AA34">
        <v>0</v>
      </c>
      <c r="AB34">
        <v>-80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2.89</v>
      </c>
      <c r="M35" s="74">
        <v>0</v>
      </c>
      <c r="N35" s="73">
        <v>-65</v>
      </c>
      <c r="O35" s="46">
        <v>-19</v>
      </c>
      <c r="P35" s="46">
        <v>-100</v>
      </c>
      <c r="Q35" s="46">
        <v>0</v>
      </c>
      <c r="R35" s="46">
        <v>0</v>
      </c>
      <c r="S35" s="74">
        <v>0</v>
      </c>
      <c r="U35" s="73">
        <v>2.89</v>
      </c>
      <c r="V35" s="74">
        <v>-184</v>
      </c>
      <c r="W35">
        <v>-65</v>
      </c>
      <c r="X35">
        <v>-19</v>
      </c>
      <c r="Y35">
        <v>0</v>
      </c>
      <c r="Z35">
        <v>2.89</v>
      </c>
      <c r="AA35">
        <v>0</v>
      </c>
      <c r="AB35">
        <v>-100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2.89</v>
      </c>
      <c r="M36" s="74">
        <v>0</v>
      </c>
      <c r="N36" s="73">
        <v>-67</v>
      </c>
      <c r="O36" s="46">
        <v>-23</v>
      </c>
      <c r="P36" s="46">
        <v>-100</v>
      </c>
      <c r="Q36" s="46">
        <v>0</v>
      </c>
      <c r="R36" s="46">
        <v>0</v>
      </c>
      <c r="S36" s="74">
        <v>0</v>
      </c>
      <c r="U36" s="73">
        <v>2.89</v>
      </c>
      <c r="V36" s="74">
        <v>-190</v>
      </c>
      <c r="W36">
        <v>-67</v>
      </c>
      <c r="X36">
        <v>-23</v>
      </c>
      <c r="Y36">
        <v>0</v>
      </c>
      <c r="Z36">
        <v>2.89</v>
      </c>
      <c r="AA36">
        <v>0</v>
      </c>
      <c r="AB36">
        <v>-100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1.93</v>
      </c>
      <c r="M37" s="74">
        <v>0</v>
      </c>
      <c r="N37" s="73">
        <v>-47</v>
      </c>
      <c r="O37" s="46">
        <v>-22</v>
      </c>
      <c r="P37" s="46">
        <v>-100</v>
      </c>
      <c r="Q37" s="46">
        <v>0</v>
      </c>
      <c r="R37" s="46">
        <v>0</v>
      </c>
      <c r="S37" s="74">
        <v>0</v>
      </c>
      <c r="U37" s="73">
        <v>1.93</v>
      </c>
      <c r="V37" s="74">
        <v>-169</v>
      </c>
      <c r="W37">
        <v>-47</v>
      </c>
      <c r="X37">
        <v>-22</v>
      </c>
      <c r="Y37">
        <v>0</v>
      </c>
      <c r="Z37">
        <v>1.93</v>
      </c>
      <c r="AA37">
        <v>0</v>
      </c>
      <c r="AB37">
        <v>-100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1.93</v>
      </c>
      <c r="M38" s="74">
        <v>0</v>
      </c>
      <c r="N38" s="73">
        <v>-46</v>
      </c>
      <c r="O38" s="46">
        <v>-24</v>
      </c>
      <c r="P38" s="46">
        <v>-100</v>
      </c>
      <c r="Q38" s="46">
        <v>0</v>
      </c>
      <c r="R38" s="46">
        <v>0</v>
      </c>
      <c r="S38" s="74">
        <v>0</v>
      </c>
      <c r="U38" s="73">
        <v>1.93</v>
      </c>
      <c r="V38" s="74">
        <v>-170</v>
      </c>
      <c r="W38">
        <v>-46</v>
      </c>
      <c r="X38">
        <v>-24</v>
      </c>
      <c r="Y38">
        <v>0</v>
      </c>
      <c r="Z38">
        <v>1.93</v>
      </c>
      <c r="AA38">
        <v>0</v>
      </c>
      <c r="AB38">
        <v>-100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1.93</v>
      </c>
      <c r="M39" s="74">
        <v>0</v>
      </c>
      <c r="N39" s="73">
        <v>-52</v>
      </c>
      <c r="O39" s="46">
        <v>-13</v>
      </c>
      <c r="P39" s="46">
        <v>-50</v>
      </c>
      <c r="Q39" s="46">
        <v>0</v>
      </c>
      <c r="R39" s="46">
        <v>0</v>
      </c>
      <c r="S39" s="74">
        <v>0</v>
      </c>
      <c r="U39" s="73">
        <v>1.93</v>
      </c>
      <c r="V39" s="74">
        <v>-115</v>
      </c>
      <c r="W39">
        <v>-52</v>
      </c>
      <c r="X39">
        <v>-13</v>
      </c>
      <c r="Y39">
        <v>0</v>
      </c>
      <c r="Z39">
        <v>1.93</v>
      </c>
      <c r="AA39">
        <v>0</v>
      </c>
      <c r="AB39">
        <v>-50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1.93</v>
      </c>
      <c r="M40" s="74">
        <v>0</v>
      </c>
      <c r="N40" s="73">
        <v>-68</v>
      </c>
      <c r="O40" s="46">
        <v>-21</v>
      </c>
      <c r="P40" s="46">
        <v>-60</v>
      </c>
      <c r="Q40" s="46">
        <v>0</v>
      </c>
      <c r="R40" s="46">
        <v>0</v>
      </c>
      <c r="S40" s="74">
        <v>0</v>
      </c>
      <c r="U40" s="73">
        <v>1.93</v>
      </c>
      <c r="V40" s="74">
        <v>-149</v>
      </c>
      <c r="W40">
        <v>-68</v>
      </c>
      <c r="X40">
        <v>-21</v>
      </c>
      <c r="Y40">
        <v>0</v>
      </c>
      <c r="Z40">
        <v>1.93</v>
      </c>
      <c r="AA40">
        <v>0</v>
      </c>
      <c r="AB40">
        <v>-60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-60</v>
      </c>
      <c r="O41" s="46">
        <v>-15</v>
      </c>
      <c r="P41" s="46">
        <v>-100</v>
      </c>
      <c r="Q41" s="46">
        <v>0</v>
      </c>
      <c r="R41" s="46">
        <v>0</v>
      </c>
      <c r="S41" s="74">
        <v>0</v>
      </c>
      <c r="U41" s="73">
        <v>0</v>
      </c>
      <c r="V41" s="74">
        <v>-175</v>
      </c>
      <c r="W41">
        <v>-60</v>
      </c>
      <c r="X41">
        <v>-15</v>
      </c>
      <c r="Y41">
        <v>0</v>
      </c>
      <c r="Z41">
        <v>0</v>
      </c>
      <c r="AA41">
        <v>0</v>
      </c>
      <c r="AB41">
        <v>-100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-54</v>
      </c>
      <c r="O42" s="46">
        <v>-17</v>
      </c>
      <c r="P42" s="46">
        <v>-90</v>
      </c>
      <c r="Q42" s="46">
        <v>0</v>
      </c>
      <c r="R42" s="46">
        <v>0</v>
      </c>
      <c r="S42" s="74">
        <v>0</v>
      </c>
      <c r="U42" s="73">
        <v>0</v>
      </c>
      <c r="V42" s="74">
        <v>-161</v>
      </c>
      <c r="W42">
        <v>-54</v>
      </c>
      <c r="X42">
        <v>-17</v>
      </c>
      <c r="Y42">
        <v>0</v>
      </c>
      <c r="Z42">
        <v>0</v>
      </c>
      <c r="AA42">
        <v>0</v>
      </c>
      <c r="AB42">
        <v>-90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-55</v>
      </c>
      <c r="O43" s="46">
        <v>-37</v>
      </c>
      <c r="P43" s="46">
        <v>-70</v>
      </c>
      <c r="Q43" s="46">
        <v>0</v>
      </c>
      <c r="R43" s="46">
        <v>-2</v>
      </c>
      <c r="S43" s="74">
        <v>0</v>
      </c>
      <c r="U43" s="73">
        <v>0</v>
      </c>
      <c r="V43" s="74">
        <v>-164</v>
      </c>
      <c r="W43">
        <v>-55</v>
      </c>
      <c r="X43">
        <v>-37</v>
      </c>
      <c r="Y43">
        <v>0</v>
      </c>
      <c r="Z43">
        <v>-2</v>
      </c>
      <c r="AA43">
        <v>0</v>
      </c>
      <c r="AB43">
        <v>-70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-40</v>
      </c>
      <c r="O44" s="46">
        <v>-27</v>
      </c>
      <c r="P44" s="46">
        <v>-50</v>
      </c>
      <c r="Q44" s="46">
        <v>0</v>
      </c>
      <c r="R44" s="46">
        <v>-2.8</v>
      </c>
      <c r="S44" s="74">
        <v>0</v>
      </c>
      <c r="U44" s="73">
        <v>0</v>
      </c>
      <c r="V44" s="74">
        <v>-119.8</v>
      </c>
      <c r="W44">
        <v>-40</v>
      </c>
      <c r="X44">
        <v>-27</v>
      </c>
      <c r="Y44">
        <v>0</v>
      </c>
      <c r="Z44">
        <v>-2.8</v>
      </c>
      <c r="AA44">
        <v>0</v>
      </c>
      <c r="AB44">
        <v>-50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</v>
      </c>
      <c r="O45" s="46">
        <v>-12</v>
      </c>
      <c r="P45" s="46">
        <v>-20</v>
      </c>
      <c r="Q45" s="46">
        <v>0</v>
      </c>
      <c r="R45" s="46">
        <v>-3</v>
      </c>
      <c r="S45" s="74">
        <v>0</v>
      </c>
      <c r="U45" s="73">
        <v>0</v>
      </c>
      <c r="V45" s="74">
        <v>-71</v>
      </c>
      <c r="W45">
        <v>-36</v>
      </c>
      <c r="X45">
        <v>-12</v>
      </c>
      <c r="Y45">
        <v>0</v>
      </c>
      <c r="Z45">
        <v>-3</v>
      </c>
      <c r="AA45">
        <v>0</v>
      </c>
      <c r="AB45">
        <v>-20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-23</v>
      </c>
      <c r="O46" s="46">
        <v>-12</v>
      </c>
      <c r="P46" s="46">
        <v>-20</v>
      </c>
      <c r="Q46" s="46">
        <v>0</v>
      </c>
      <c r="R46" s="46">
        <v>-3</v>
      </c>
      <c r="S46" s="74">
        <v>0</v>
      </c>
      <c r="U46" s="73">
        <v>0</v>
      </c>
      <c r="V46" s="74">
        <v>-58</v>
      </c>
      <c r="W46">
        <v>-23</v>
      </c>
      <c r="X46">
        <v>-12</v>
      </c>
      <c r="Y46">
        <v>0</v>
      </c>
      <c r="Z46">
        <v>-3</v>
      </c>
      <c r="AA46">
        <v>0</v>
      </c>
      <c r="AB46">
        <v>-20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-42</v>
      </c>
      <c r="O47" s="46">
        <v>-47</v>
      </c>
      <c r="P47" s="46">
        <v>0</v>
      </c>
      <c r="Q47" s="46">
        <v>0</v>
      </c>
      <c r="R47" s="46">
        <v>-3</v>
      </c>
      <c r="S47" s="74">
        <v>0</v>
      </c>
      <c r="U47" s="73">
        <v>0</v>
      </c>
      <c r="V47" s="74">
        <v>-92</v>
      </c>
      <c r="W47">
        <v>-42</v>
      </c>
      <c r="X47">
        <v>-47</v>
      </c>
      <c r="Y47">
        <v>0</v>
      </c>
      <c r="Z47">
        <v>-3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19.29</v>
      </c>
      <c r="K48" s="46">
        <v>0</v>
      </c>
      <c r="L48" s="46">
        <v>0</v>
      </c>
      <c r="M48" s="74">
        <v>0</v>
      </c>
      <c r="N48" s="73">
        <v>-29</v>
      </c>
      <c r="O48" s="46">
        <v>-50</v>
      </c>
      <c r="P48" s="46">
        <v>0</v>
      </c>
      <c r="Q48" s="46">
        <v>0</v>
      </c>
      <c r="R48" s="46">
        <v>-4</v>
      </c>
      <c r="S48" s="74">
        <v>0</v>
      </c>
      <c r="U48" s="73">
        <v>19.29</v>
      </c>
      <c r="V48" s="74">
        <v>-83</v>
      </c>
      <c r="W48">
        <v>-29</v>
      </c>
      <c r="X48">
        <v>-50</v>
      </c>
      <c r="Y48">
        <v>0</v>
      </c>
      <c r="Z48">
        <v>-4</v>
      </c>
      <c r="AA48">
        <v>0</v>
      </c>
      <c r="AB48">
        <v>19.29</v>
      </c>
    </row>
    <row r="49" spans="7:28">
      <c r="G49" t="s">
        <v>91</v>
      </c>
      <c r="H49" s="73">
        <v>0</v>
      </c>
      <c r="I49" s="46">
        <v>0</v>
      </c>
      <c r="J49" s="46">
        <v>38.590000000000003</v>
      </c>
      <c r="K49" s="46">
        <v>0</v>
      </c>
      <c r="L49" s="46">
        <v>0.96</v>
      </c>
      <c r="M49" s="74">
        <v>0</v>
      </c>
      <c r="N49" s="73">
        <v>-30</v>
      </c>
      <c r="O49" s="46">
        <v>-48</v>
      </c>
      <c r="P49" s="46">
        <v>0</v>
      </c>
      <c r="Q49" s="46">
        <v>0</v>
      </c>
      <c r="R49" s="46">
        <v>0</v>
      </c>
      <c r="S49" s="74">
        <v>0</v>
      </c>
      <c r="U49" s="73">
        <v>39.549999999999997</v>
      </c>
      <c r="V49" s="74">
        <v>-78</v>
      </c>
      <c r="W49">
        <v>-30</v>
      </c>
      <c r="X49">
        <v>-48</v>
      </c>
      <c r="Y49">
        <v>0</v>
      </c>
      <c r="Z49">
        <v>0.96</v>
      </c>
      <c r="AA49">
        <v>0</v>
      </c>
      <c r="AB49">
        <v>38.590000000000003</v>
      </c>
    </row>
    <row r="50" spans="7:28">
      <c r="G50" t="s">
        <v>92</v>
      </c>
      <c r="H50" s="73">
        <v>0</v>
      </c>
      <c r="I50" s="46">
        <v>0</v>
      </c>
      <c r="J50" s="46">
        <v>43.41</v>
      </c>
      <c r="K50" s="46">
        <v>0</v>
      </c>
      <c r="L50" s="46">
        <v>0.96</v>
      </c>
      <c r="M50" s="74">
        <v>0</v>
      </c>
      <c r="N50" s="73">
        <v>-34</v>
      </c>
      <c r="O50" s="46">
        <v>-42</v>
      </c>
      <c r="P50" s="46">
        <v>0</v>
      </c>
      <c r="Q50" s="46">
        <v>0</v>
      </c>
      <c r="R50" s="46">
        <v>0</v>
      </c>
      <c r="S50" s="74">
        <v>0</v>
      </c>
      <c r="U50" s="73">
        <v>44.37</v>
      </c>
      <c r="V50" s="74">
        <v>-76</v>
      </c>
      <c r="W50">
        <v>-34</v>
      </c>
      <c r="X50">
        <v>-42</v>
      </c>
      <c r="Y50">
        <v>0</v>
      </c>
      <c r="Z50">
        <v>0.96</v>
      </c>
      <c r="AA50">
        <v>0</v>
      </c>
      <c r="AB50">
        <v>43.41</v>
      </c>
    </row>
    <row r="51" spans="7:28">
      <c r="G51" t="s">
        <v>93</v>
      </c>
      <c r="H51" s="73">
        <v>0</v>
      </c>
      <c r="I51" s="46">
        <v>0</v>
      </c>
      <c r="J51" s="46">
        <v>19.3</v>
      </c>
      <c r="K51" s="46">
        <v>0</v>
      </c>
      <c r="L51" s="46">
        <v>0.96</v>
      </c>
      <c r="M51" s="74">
        <v>0</v>
      </c>
      <c r="N51" s="73">
        <v>0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20.260000000000002</v>
      </c>
      <c r="V51" s="74">
        <v>-20</v>
      </c>
      <c r="W51">
        <v>0</v>
      </c>
      <c r="X51">
        <v>-20</v>
      </c>
      <c r="Y51">
        <v>0</v>
      </c>
      <c r="Z51">
        <v>0.96</v>
      </c>
      <c r="AA51">
        <v>0</v>
      </c>
      <c r="AB51">
        <v>19.3</v>
      </c>
    </row>
    <row r="52" spans="7:28">
      <c r="G52" t="s">
        <v>94</v>
      </c>
      <c r="H52" s="73">
        <v>7.72</v>
      </c>
      <c r="I52" s="46">
        <v>0</v>
      </c>
      <c r="J52" s="46">
        <v>38.58</v>
      </c>
      <c r="K52" s="46">
        <v>0</v>
      </c>
      <c r="L52" s="46">
        <v>1.93</v>
      </c>
      <c r="M52" s="74">
        <v>0</v>
      </c>
      <c r="N52" s="73">
        <v>0</v>
      </c>
      <c r="O52" s="46">
        <v>-17</v>
      </c>
      <c r="P52" s="46">
        <v>0</v>
      </c>
      <c r="Q52" s="46">
        <v>0</v>
      </c>
      <c r="R52" s="46">
        <v>0</v>
      </c>
      <c r="S52" s="74">
        <v>0</v>
      </c>
      <c r="U52" s="73">
        <v>48.23</v>
      </c>
      <c r="V52" s="74">
        <v>-17</v>
      </c>
      <c r="W52">
        <v>7.72</v>
      </c>
      <c r="X52">
        <v>-17</v>
      </c>
      <c r="Y52">
        <v>0</v>
      </c>
      <c r="Z52">
        <v>1.93</v>
      </c>
      <c r="AA52">
        <v>0</v>
      </c>
      <c r="AB52">
        <v>38.58</v>
      </c>
    </row>
    <row r="53" spans="7:28">
      <c r="G53" t="s">
        <v>95</v>
      </c>
      <c r="H53" s="73">
        <v>0</v>
      </c>
      <c r="I53" s="46">
        <v>0</v>
      </c>
      <c r="J53" s="46">
        <v>53.06</v>
      </c>
      <c r="K53" s="46">
        <v>0</v>
      </c>
      <c r="L53" s="46">
        <v>1.25</v>
      </c>
      <c r="M53" s="74">
        <v>0</v>
      </c>
      <c r="N53" s="73">
        <v>0</v>
      </c>
      <c r="O53" s="46">
        <v>-21</v>
      </c>
      <c r="P53" s="46">
        <v>0</v>
      </c>
      <c r="Q53" s="46">
        <v>0</v>
      </c>
      <c r="R53" s="46">
        <v>0</v>
      </c>
      <c r="S53" s="74">
        <v>0</v>
      </c>
      <c r="U53" s="73">
        <v>54.31</v>
      </c>
      <c r="V53" s="74">
        <v>-21</v>
      </c>
      <c r="W53">
        <v>0</v>
      </c>
      <c r="X53">
        <v>-21</v>
      </c>
      <c r="Y53">
        <v>0</v>
      </c>
      <c r="Z53">
        <v>1.25</v>
      </c>
      <c r="AA53">
        <v>0</v>
      </c>
      <c r="AB53">
        <v>53.06</v>
      </c>
    </row>
    <row r="54" spans="7:28">
      <c r="G54" t="s">
        <v>96</v>
      </c>
      <c r="H54" s="73">
        <v>0</v>
      </c>
      <c r="I54" s="46">
        <v>0</v>
      </c>
      <c r="J54" s="46">
        <v>53.06</v>
      </c>
      <c r="K54" s="46">
        <v>0</v>
      </c>
      <c r="L54" s="46">
        <v>0.48</v>
      </c>
      <c r="M54" s="74">
        <v>0</v>
      </c>
      <c r="N54" s="73">
        <v>0</v>
      </c>
      <c r="O54" s="46">
        <v>-16</v>
      </c>
      <c r="P54" s="46">
        <v>0</v>
      </c>
      <c r="Q54" s="46">
        <v>0</v>
      </c>
      <c r="R54" s="46">
        <v>0</v>
      </c>
      <c r="S54" s="74">
        <v>0</v>
      </c>
      <c r="U54" s="73">
        <v>53.54</v>
      </c>
      <c r="V54" s="74">
        <v>-16</v>
      </c>
      <c r="W54">
        <v>0</v>
      </c>
      <c r="X54">
        <v>-16</v>
      </c>
      <c r="Y54">
        <v>0</v>
      </c>
      <c r="Z54">
        <v>0.48</v>
      </c>
      <c r="AA54">
        <v>0</v>
      </c>
      <c r="AB54">
        <v>53.06</v>
      </c>
    </row>
    <row r="55" spans="7:28">
      <c r="G55" t="s">
        <v>97</v>
      </c>
      <c r="H55" s="73">
        <v>29.9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-32</v>
      </c>
      <c r="P55" s="46">
        <v>-50</v>
      </c>
      <c r="Q55" s="46">
        <v>0</v>
      </c>
      <c r="R55" s="46">
        <v>-2</v>
      </c>
      <c r="S55" s="74">
        <v>0</v>
      </c>
      <c r="U55" s="73">
        <v>29.9</v>
      </c>
      <c r="V55" s="74">
        <v>-84</v>
      </c>
      <c r="W55">
        <v>29.9</v>
      </c>
      <c r="X55">
        <v>-32</v>
      </c>
      <c r="Y55">
        <v>0</v>
      </c>
      <c r="Z55">
        <v>-2</v>
      </c>
      <c r="AA55">
        <v>0</v>
      </c>
      <c r="AB55">
        <v>-50</v>
      </c>
    </row>
    <row r="56" spans="7:28">
      <c r="G56" t="s">
        <v>98</v>
      </c>
      <c r="H56" s="73">
        <v>43.41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-34</v>
      </c>
      <c r="P56" s="46">
        <v>-45</v>
      </c>
      <c r="Q56" s="46">
        <v>0</v>
      </c>
      <c r="R56" s="46">
        <v>-2</v>
      </c>
      <c r="S56" s="74">
        <v>0</v>
      </c>
      <c r="U56" s="73">
        <v>43.41</v>
      </c>
      <c r="V56" s="74">
        <v>-81</v>
      </c>
      <c r="W56">
        <v>43.41</v>
      </c>
      <c r="X56">
        <v>-34</v>
      </c>
      <c r="Y56">
        <v>0</v>
      </c>
      <c r="Z56">
        <v>-2</v>
      </c>
      <c r="AA56">
        <v>0</v>
      </c>
      <c r="AB56">
        <v>-45</v>
      </c>
    </row>
    <row r="57" spans="7:28">
      <c r="G57" t="s">
        <v>99</v>
      </c>
      <c r="H57" s="73">
        <v>68.48</v>
      </c>
      <c r="I57" s="46">
        <v>0</v>
      </c>
      <c r="J57" s="46">
        <v>43.41</v>
      </c>
      <c r="K57" s="46">
        <v>0</v>
      </c>
      <c r="L57" s="46">
        <v>0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111.89</v>
      </c>
      <c r="V57" s="74">
        <v>-15</v>
      </c>
      <c r="W57">
        <v>68.48</v>
      </c>
      <c r="X57">
        <v>-15</v>
      </c>
      <c r="Y57">
        <v>0</v>
      </c>
      <c r="Z57">
        <v>0</v>
      </c>
      <c r="AA57">
        <v>0</v>
      </c>
      <c r="AB57">
        <v>43.41</v>
      </c>
    </row>
    <row r="58" spans="7:28">
      <c r="G58" t="s">
        <v>100</v>
      </c>
      <c r="H58" s="73">
        <v>76.209999999999994</v>
      </c>
      <c r="I58" s="46">
        <v>0</v>
      </c>
      <c r="J58" s="46">
        <v>38.58</v>
      </c>
      <c r="K58" s="46">
        <v>0</v>
      </c>
      <c r="L58" s="46">
        <v>0</v>
      </c>
      <c r="M58" s="74">
        <v>0</v>
      </c>
      <c r="N58" s="73">
        <v>0</v>
      </c>
      <c r="O58" s="46">
        <v>-15</v>
      </c>
      <c r="P58" s="46">
        <v>0</v>
      </c>
      <c r="Q58" s="46">
        <v>0</v>
      </c>
      <c r="R58" s="46">
        <v>0</v>
      </c>
      <c r="S58" s="74">
        <v>0</v>
      </c>
      <c r="U58" s="73">
        <v>114.79</v>
      </c>
      <c r="V58" s="74">
        <v>-15</v>
      </c>
      <c r="W58">
        <v>76.209999999999994</v>
      </c>
      <c r="X58">
        <v>-15</v>
      </c>
      <c r="Y58">
        <v>0</v>
      </c>
      <c r="Z58">
        <v>0</v>
      </c>
      <c r="AA58">
        <v>0</v>
      </c>
      <c r="AB58">
        <v>38.58</v>
      </c>
    </row>
    <row r="59" spans="7:28">
      <c r="G59" t="s">
        <v>101</v>
      </c>
      <c r="H59" s="73">
        <v>69.45</v>
      </c>
      <c r="I59" s="46">
        <v>12.54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81.99</v>
      </c>
      <c r="V59" s="74">
        <v>0</v>
      </c>
      <c r="W59">
        <v>69.45</v>
      </c>
      <c r="X59">
        <v>12.54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79.099999999999994</v>
      </c>
      <c r="I60" s="46">
        <v>25.08</v>
      </c>
      <c r="J60" s="46">
        <v>9.65</v>
      </c>
      <c r="K60" s="46">
        <v>0</v>
      </c>
      <c r="L60" s="46">
        <v>0.48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114.31</v>
      </c>
      <c r="V60" s="74">
        <v>0</v>
      </c>
      <c r="W60">
        <v>79.099999999999994</v>
      </c>
      <c r="X60">
        <v>25.08</v>
      </c>
      <c r="Y60">
        <v>0</v>
      </c>
      <c r="Z60">
        <v>0.48</v>
      </c>
      <c r="AA60">
        <v>0</v>
      </c>
      <c r="AB60">
        <v>9.65</v>
      </c>
    </row>
    <row r="61" spans="7:28">
      <c r="G61" t="s">
        <v>103</v>
      </c>
      <c r="H61" s="73">
        <v>71.38</v>
      </c>
      <c r="I61" s="46">
        <v>24.12</v>
      </c>
      <c r="J61" s="46">
        <v>0</v>
      </c>
      <c r="K61" s="46">
        <v>0</v>
      </c>
      <c r="L61" s="46">
        <v>0.96</v>
      </c>
      <c r="M61" s="74">
        <v>0</v>
      </c>
      <c r="N61" s="73">
        <v>0</v>
      </c>
      <c r="O61" s="46">
        <v>0</v>
      </c>
      <c r="P61" s="46">
        <v>-15</v>
      </c>
      <c r="Q61" s="46">
        <v>0</v>
      </c>
      <c r="R61" s="46">
        <v>0</v>
      </c>
      <c r="S61" s="74">
        <v>0</v>
      </c>
      <c r="U61" s="73">
        <v>96.46</v>
      </c>
      <c r="V61" s="74">
        <v>-15</v>
      </c>
      <c r="W61">
        <v>71.38</v>
      </c>
      <c r="X61">
        <v>24.12</v>
      </c>
      <c r="Y61">
        <v>0</v>
      </c>
      <c r="Z61">
        <v>0.96</v>
      </c>
      <c r="AA61">
        <v>0</v>
      </c>
      <c r="AB61">
        <v>-15</v>
      </c>
    </row>
    <row r="62" spans="7:28">
      <c r="G62" t="s">
        <v>104</v>
      </c>
      <c r="H62" s="73">
        <v>55.94</v>
      </c>
      <c r="I62" s="46">
        <v>9.65</v>
      </c>
      <c r="J62" s="46">
        <v>0</v>
      </c>
      <c r="K62" s="46">
        <v>0</v>
      </c>
      <c r="L62" s="46">
        <v>1.93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67.52</v>
      </c>
      <c r="V62" s="74">
        <v>-20</v>
      </c>
      <c r="W62">
        <v>55.94</v>
      </c>
      <c r="X62">
        <v>9.65</v>
      </c>
      <c r="Y62">
        <v>0</v>
      </c>
      <c r="Z62">
        <v>1.93</v>
      </c>
      <c r="AA62">
        <v>0</v>
      </c>
      <c r="AB62">
        <v>-20</v>
      </c>
    </row>
    <row r="63" spans="7:28">
      <c r="G63" t="s">
        <v>105</v>
      </c>
      <c r="H63" s="73">
        <v>53.05</v>
      </c>
      <c r="I63" s="46">
        <v>14.47</v>
      </c>
      <c r="J63" s="46">
        <v>0</v>
      </c>
      <c r="K63" s="46">
        <v>0</v>
      </c>
      <c r="L63" s="46">
        <v>1.93</v>
      </c>
      <c r="M63" s="74">
        <v>0</v>
      </c>
      <c r="N63" s="73">
        <v>0</v>
      </c>
      <c r="O63" s="46">
        <v>0</v>
      </c>
      <c r="P63" s="46">
        <v>-40</v>
      </c>
      <c r="Q63" s="46">
        <v>0</v>
      </c>
      <c r="R63" s="46">
        <v>0</v>
      </c>
      <c r="S63" s="74">
        <v>0</v>
      </c>
      <c r="U63" s="73">
        <v>69.45</v>
      </c>
      <c r="V63" s="74">
        <v>-40</v>
      </c>
      <c r="W63">
        <v>53.05</v>
      </c>
      <c r="X63">
        <v>14.47</v>
      </c>
      <c r="Y63">
        <v>0</v>
      </c>
      <c r="Z63">
        <v>1.93</v>
      </c>
      <c r="AA63">
        <v>0</v>
      </c>
      <c r="AB63">
        <v>-40</v>
      </c>
    </row>
    <row r="64" spans="7:28">
      <c r="G64" t="s">
        <v>106</v>
      </c>
      <c r="H64" s="73">
        <v>28.94</v>
      </c>
      <c r="I64" s="46">
        <v>9.65</v>
      </c>
      <c r="J64" s="46">
        <v>0</v>
      </c>
      <c r="K64" s="46">
        <v>0</v>
      </c>
      <c r="L64" s="46">
        <v>2.89</v>
      </c>
      <c r="M64" s="74">
        <v>0</v>
      </c>
      <c r="N64" s="73">
        <v>0</v>
      </c>
      <c r="O64" s="46">
        <v>0</v>
      </c>
      <c r="P64" s="46">
        <v>-40</v>
      </c>
      <c r="Q64" s="46">
        <v>0</v>
      </c>
      <c r="R64" s="46">
        <v>0</v>
      </c>
      <c r="S64" s="74">
        <v>0</v>
      </c>
      <c r="U64" s="73">
        <v>41.48</v>
      </c>
      <c r="V64" s="74">
        <v>-40</v>
      </c>
      <c r="W64">
        <v>28.94</v>
      </c>
      <c r="X64">
        <v>9.65</v>
      </c>
      <c r="Y64">
        <v>0</v>
      </c>
      <c r="Z64">
        <v>2.89</v>
      </c>
      <c r="AA64">
        <v>0</v>
      </c>
      <c r="AB64">
        <v>-40</v>
      </c>
    </row>
    <row r="65" spans="7:28">
      <c r="G65" t="s">
        <v>107</v>
      </c>
      <c r="H65" s="73">
        <v>109.97</v>
      </c>
      <c r="I65" s="46">
        <v>4.82</v>
      </c>
      <c r="J65" s="46">
        <v>0</v>
      </c>
      <c r="K65" s="46">
        <v>0</v>
      </c>
      <c r="L65" s="46">
        <v>3.18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117.97</v>
      </c>
      <c r="V65" s="74">
        <v>0</v>
      </c>
      <c r="W65">
        <v>109.97</v>
      </c>
      <c r="X65">
        <v>4.82</v>
      </c>
      <c r="Y65">
        <v>0</v>
      </c>
      <c r="Z65">
        <v>3.18</v>
      </c>
      <c r="AA65">
        <v>0</v>
      </c>
      <c r="AB65">
        <v>0</v>
      </c>
    </row>
    <row r="66" spans="7:28">
      <c r="G66" t="s">
        <v>108</v>
      </c>
      <c r="H66" s="73">
        <v>108.99</v>
      </c>
      <c r="I66" s="46">
        <v>0</v>
      </c>
      <c r="J66" s="46">
        <v>28.94</v>
      </c>
      <c r="K66" s="46">
        <v>0</v>
      </c>
      <c r="L66" s="46">
        <v>3.38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141.31</v>
      </c>
      <c r="V66" s="74">
        <v>0</v>
      </c>
      <c r="W66">
        <v>108.99</v>
      </c>
      <c r="X66">
        <v>0</v>
      </c>
      <c r="Y66">
        <v>0</v>
      </c>
      <c r="Z66">
        <v>3.38</v>
      </c>
      <c r="AA66">
        <v>0</v>
      </c>
      <c r="AB66">
        <v>28.94</v>
      </c>
    </row>
    <row r="67" spans="7:28">
      <c r="G67" t="s">
        <v>109</v>
      </c>
      <c r="H67" s="73">
        <v>130.22</v>
      </c>
      <c r="I67" s="46">
        <v>14.47</v>
      </c>
      <c r="J67" s="46">
        <v>48.23</v>
      </c>
      <c r="K67" s="46">
        <v>0</v>
      </c>
      <c r="L67" s="46">
        <v>3.38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196.3</v>
      </c>
      <c r="V67" s="74">
        <v>0</v>
      </c>
      <c r="W67">
        <v>130.22</v>
      </c>
      <c r="X67">
        <v>14.47</v>
      </c>
      <c r="Y67">
        <v>0</v>
      </c>
      <c r="Z67">
        <v>3.38</v>
      </c>
      <c r="AA67">
        <v>0</v>
      </c>
      <c r="AB67">
        <v>48.23</v>
      </c>
    </row>
    <row r="68" spans="7:28">
      <c r="G68" t="s">
        <v>110</v>
      </c>
      <c r="H68" s="73">
        <v>133.12</v>
      </c>
      <c r="I68" s="46">
        <v>21.22</v>
      </c>
      <c r="J68" s="46">
        <v>48.23</v>
      </c>
      <c r="K68" s="46">
        <v>0</v>
      </c>
      <c r="L68" s="46">
        <v>3.57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206.14</v>
      </c>
      <c r="V68" s="74">
        <v>0</v>
      </c>
      <c r="W68">
        <v>133.12</v>
      </c>
      <c r="X68">
        <v>21.22</v>
      </c>
      <c r="Y68">
        <v>0</v>
      </c>
      <c r="Z68">
        <v>3.57</v>
      </c>
      <c r="AA68">
        <v>0</v>
      </c>
      <c r="AB68">
        <v>48.23</v>
      </c>
    </row>
    <row r="69" spans="7:28">
      <c r="G69" t="s">
        <v>111</v>
      </c>
      <c r="H69" s="73">
        <v>167.83</v>
      </c>
      <c r="I69" s="46">
        <v>0</v>
      </c>
      <c r="J69" s="46">
        <v>57.88</v>
      </c>
      <c r="K69" s="46">
        <v>0</v>
      </c>
      <c r="L69" s="46">
        <v>3.86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229.57</v>
      </c>
      <c r="V69" s="74">
        <v>0</v>
      </c>
      <c r="W69">
        <v>167.83</v>
      </c>
      <c r="X69">
        <v>0</v>
      </c>
      <c r="Y69">
        <v>0</v>
      </c>
      <c r="Z69">
        <v>3.86</v>
      </c>
      <c r="AA69">
        <v>0</v>
      </c>
      <c r="AB69">
        <v>57.88</v>
      </c>
    </row>
    <row r="70" spans="7:28">
      <c r="G70" t="s">
        <v>112</v>
      </c>
      <c r="H70" s="73">
        <v>172.66</v>
      </c>
      <c r="I70" s="46">
        <v>0</v>
      </c>
      <c r="J70" s="46">
        <v>57.88</v>
      </c>
      <c r="K70" s="46">
        <v>0</v>
      </c>
      <c r="L70" s="46">
        <v>4.24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234.78</v>
      </c>
      <c r="V70" s="74">
        <v>0</v>
      </c>
      <c r="W70">
        <v>172.66</v>
      </c>
      <c r="X70">
        <v>0</v>
      </c>
      <c r="Y70">
        <v>0</v>
      </c>
      <c r="Z70">
        <v>4.24</v>
      </c>
      <c r="AA70">
        <v>0</v>
      </c>
      <c r="AB70">
        <v>57.88</v>
      </c>
    </row>
    <row r="71" spans="7:28">
      <c r="G71" t="s">
        <v>113</v>
      </c>
      <c r="H71" s="73">
        <v>188.1</v>
      </c>
      <c r="I71" s="46">
        <v>0</v>
      </c>
      <c r="J71" s="46">
        <v>0</v>
      </c>
      <c r="K71" s="46">
        <v>0</v>
      </c>
      <c r="L71" s="46">
        <v>4.82</v>
      </c>
      <c r="M71" s="74">
        <v>0</v>
      </c>
      <c r="N71" s="73">
        <v>0</v>
      </c>
      <c r="O71" s="46">
        <v>-48</v>
      </c>
      <c r="P71" s="46">
        <v>-15</v>
      </c>
      <c r="Q71" s="46">
        <v>0</v>
      </c>
      <c r="R71" s="46">
        <v>0</v>
      </c>
      <c r="S71" s="74">
        <v>0</v>
      </c>
      <c r="U71" s="73">
        <v>192.92</v>
      </c>
      <c r="V71" s="74">
        <v>-63</v>
      </c>
      <c r="W71">
        <v>188.1</v>
      </c>
      <c r="X71">
        <v>-48</v>
      </c>
      <c r="Y71">
        <v>0</v>
      </c>
      <c r="Z71">
        <v>4.82</v>
      </c>
      <c r="AA71">
        <v>0</v>
      </c>
      <c r="AB71">
        <v>-15</v>
      </c>
    </row>
    <row r="72" spans="7:28">
      <c r="G72" t="s">
        <v>114</v>
      </c>
      <c r="H72" s="73">
        <v>182.31</v>
      </c>
      <c r="I72" s="46">
        <v>0</v>
      </c>
      <c r="J72" s="46">
        <v>0</v>
      </c>
      <c r="K72" s="46">
        <v>0</v>
      </c>
      <c r="L72" s="46">
        <v>4.82</v>
      </c>
      <c r="M72" s="74">
        <v>0</v>
      </c>
      <c r="N72" s="73">
        <v>0</v>
      </c>
      <c r="O72" s="46">
        <v>-52</v>
      </c>
      <c r="P72" s="46">
        <v>-40</v>
      </c>
      <c r="Q72" s="46">
        <v>0</v>
      </c>
      <c r="R72" s="46">
        <v>0</v>
      </c>
      <c r="S72" s="74">
        <v>0</v>
      </c>
      <c r="U72" s="73">
        <v>187.13</v>
      </c>
      <c r="V72" s="74">
        <v>-92</v>
      </c>
      <c r="W72">
        <v>182.31</v>
      </c>
      <c r="X72">
        <v>-52</v>
      </c>
      <c r="Y72">
        <v>0</v>
      </c>
      <c r="Z72">
        <v>4.82</v>
      </c>
      <c r="AA72">
        <v>0</v>
      </c>
      <c r="AB72">
        <v>-40</v>
      </c>
    </row>
    <row r="73" spans="7:28">
      <c r="G73" t="s">
        <v>115</v>
      </c>
      <c r="H73" s="73">
        <v>99.36</v>
      </c>
      <c r="I73" s="46">
        <v>0</v>
      </c>
      <c r="J73" s="46">
        <v>0</v>
      </c>
      <c r="K73" s="46">
        <v>0</v>
      </c>
      <c r="L73" s="46">
        <v>4.82</v>
      </c>
      <c r="M73" s="74">
        <v>0</v>
      </c>
      <c r="N73" s="73">
        <v>0</v>
      </c>
      <c r="O73" s="46">
        <v>-48</v>
      </c>
      <c r="P73" s="46">
        <v>-36</v>
      </c>
      <c r="Q73" s="46">
        <v>0</v>
      </c>
      <c r="R73" s="46">
        <v>0</v>
      </c>
      <c r="S73" s="74">
        <v>0</v>
      </c>
      <c r="U73" s="73">
        <v>104.18</v>
      </c>
      <c r="V73" s="74">
        <v>-84</v>
      </c>
      <c r="W73">
        <v>99.36</v>
      </c>
      <c r="X73">
        <v>-48</v>
      </c>
      <c r="Y73">
        <v>0</v>
      </c>
      <c r="Z73">
        <v>4.82</v>
      </c>
      <c r="AA73">
        <v>0</v>
      </c>
      <c r="AB73">
        <v>-36</v>
      </c>
    </row>
    <row r="74" spans="7:28">
      <c r="G74" t="s">
        <v>116</v>
      </c>
      <c r="H74" s="73">
        <v>62.7</v>
      </c>
      <c r="I74" s="46">
        <v>0</v>
      </c>
      <c r="J74" s="46">
        <v>0</v>
      </c>
      <c r="K74" s="46">
        <v>0</v>
      </c>
      <c r="L74" s="46">
        <v>5.79</v>
      </c>
      <c r="M74" s="74">
        <v>0</v>
      </c>
      <c r="N74" s="73">
        <v>0</v>
      </c>
      <c r="O74" s="46">
        <v>-42</v>
      </c>
      <c r="P74" s="46">
        <v>-58</v>
      </c>
      <c r="Q74" s="46">
        <v>0</v>
      </c>
      <c r="R74" s="46">
        <v>0</v>
      </c>
      <c r="S74" s="74">
        <v>0</v>
      </c>
      <c r="U74" s="73">
        <v>68.489999999999995</v>
      </c>
      <c r="V74" s="74">
        <v>-100</v>
      </c>
      <c r="W74">
        <v>62.7</v>
      </c>
      <c r="X74">
        <v>-42</v>
      </c>
      <c r="Y74">
        <v>0</v>
      </c>
      <c r="Z74">
        <v>5.79</v>
      </c>
      <c r="AA74">
        <v>0</v>
      </c>
      <c r="AB74">
        <v>-58</v>
      </c>
    </row>
    <row r="75" spans="7:28">
      <c r="G75" t="s">
        <v>117</v>
      </c>
      <c r="H75" s="73">
        <v>32.79</v>
      </c>
      <c r="I75" s="46">
        <v>0</v>
      </c>
      <c r="J75" s="46">
        <v>0</v>
      </c>
      <c r="K75" s="46">
        <v>0</v>
      </c>
      <c r="L75" s="46">
        <v>8.01</v>
      </c>
      <c r="M75" s="74">
        <v>0</v>
      </c>
      <c r="N75" s="73">
        <v>0</v>
      </c>
      <c r="O75" s="46">
        <v>0</v>
      </c>
      <c r="P75" s="46">
        <v>-75</v>
      </c>
      <c r="Q75" s="46">
        <v>0</v>
      </c>
      <c r="R75" s="46">
        <v>0</v>
      </c>
      <c r="S75" s="74">
        <v>0</v>
      </c>
      <c r="U75" s="73">
        <v>40.799999999999997</v>
      </c>
      <c r="V75" s="74">
        <v>-75</v>
      </c>
      <c r="W75">
        <v>32.79</v>
      </c>
      <c r="X75">
        <v>0</v>
      </c>
      <c r="Y75">
        <v>0</v>
      </c>
      <c r="Z75">
        <v>8.01</v>
      </c>
      <c r="AA75">
        <v>0</v>
      </c>
      <c r="AB75">
        <v>-75</v>
      </c>
    </row>
    <row r="76" spans="7:28">
      <c r="G76" t="s">
        <v>118</v>
      </c>
      <c r="H76" s="73">
        <v>0</v>
      </c>
      <c r="I76" s="46">
        <v>5.79</v>
      </c>
      <c r="J76" s="46">
        <v>0</v>
      </c>
      <c r="K76" s="46">
        <v>0</v>
      </c>
      <c r="L76" s="46">
        <v>8</v>
      </c>
      <c r="M76" s="74">
        <v>0</v>
      </c>
      <c r="N76" s="73">
        <v>0</v>
      </c>
      <c r="O76" s="46">
        <v>0</v>
      </c>
      <c r="P76" s="46">
        <v>-64</v>
      </c>
      <c r="Q76" s="46">
        <v>0</v>
      </c>
      <c r="R76" s="46">
        <v>0</v>
      </c>
      <c r="S76" s="74">
        <v>0</v>
      </c>
      <c r="U76" s="73">
        <v>13.79</v>
      </c>
      <c r="V76" s="74">
        <v>-64</v>
      </c>
      <c r="W76">
        <v>0</v>
      </c>
      <c r="X76">
        <v>5.79</v>
      </c>
      <c r="Y76">
        <v>0</v>
      </c>
      <c r="Z76">
        <v>8</v>
      </c>
      <c r="AA76">
        <v>0</v>
      </c>
      <c r="AB76">
        <v>-64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8.1999999999999993</v>
      </c>
      <c r="M77" s="74">
        <v>0</v>
      </c>
      <c r="N77" s="73">
        <v>-26</v>
      </c>
      <c r="O77" s="46">
        <v>0</v>
      </c>
      <c r="P77" s="46">
        <v>-70</v>
      </c>
      <c r="Q77" s="46">
        <v>0</v>
      </c>
      <c r="R77" s="46">
        <v>0</v>
      </c>
      <c r="S77" s="74">
        <v>0</v>
      </c>
      <c r="U77" s="73">
        <v>8.1999999999999993</v>
      </c>
      <c r="V77" s="74">
        <v>-96</v>
      </c>
      <c r="W77">
        <v>-26</v>
      </c>
      <c r="X77">
        <v>0</v>
      </c>
      <c r="Y77">
        <v>0</v>
      </c>
      <c r="Z77">
        <v>8.1999999999999993</v>
      </c>
      <c r="AA77">
        <v>0</v>
      </c>
      <c r="AB77">
        <v>-70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8.1999999999999993</v>
      </c>
      <c r="M78" s="74">
        <v>0</v>
      </c>
      <c r="N78" s="73">
        <v>-24</v>
      </c>
      <c r="O78" s="46">
        <v>0</v>
      </c>
      <c r="P78" s="46">
        <v>-65</v>
      </c>
      <c r="Q78" s="46">
        <v>0</v>
      </c>
      <c r="R78" s="46">
        <v>0</v>
      </c>
      <c r="S78" s="74">
        <v>0</v>
      </c>
      <c r="U78" s="73">
        <v>8.1999999999999993</v>
      </c>
      <c r="V78" s="74">
        <v>-89</v>
      </c>
      <c r="W78">
        <v>-24</v>
      </c>
      <c r="X78">
        <v>0</v>
      </c>
      <c r="Y78">
        <v>0</v>
      </c>
      <c r="Z78">
        <v>8.1999999999999993</v>
      </c>
      <c r="AA78">
        <v>0</v>
      </c>
      <c r="AB78">
        <v>-65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7.04</v>
      </c>
      <c r="M79" s="74">
        <v>0</v>
      </c>
      <c r="N79" s="73">
        <v>-13</v>
      </c>
      <c r="O79" s="46">
        <v>-61</v>
      </c>
      <c r="P79" s="46">
        <v>-60</v>
      </c>
      <c r="Q79" s="46">
        <v>0</v>
      </c>
      <c r="R79" s="46">
        <v>0</v>
      </c>
      <c r="S79" s="74">
        <v>0</v>
      </c>
      <c r="U79" s="73">
        <v>7.04</v>
      </c>
      <c r="V79" s="74">
        <v>-135</v>
      </c>
      <c r="W79">
        <v>-13</v>
      </c>
      <c r="X79">
        <v>-61</v>
      </c>
      <c r="Y79">
        <v>-1</v>
      </c>
      <c r="Z79">
        <v>7.04</v>
      </c>
      <c r="AA79">
        <v>0</v>
      </c>
      <c r="AB79">
        <v>-60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7.04</v>
      </c>
      <c r="M80" s="74">
        <v>3.67</v>
      </c>
      <c r="N80" s="73">
        <v>-71</v>
      </c>
      <c r="O80" s="46">
        <v>-90</v>
      </c>
      <c r="P80" s="46">
        <v>-60</v>
      </c>
      <c r="Q80" s="46">
        <v>0</v>
      </c>
      <c r="R80" s="46">
        <v>0</v>
      </c>
      <c r="S80" s="74">
        <v>0</v>
      </c>
      <c r="U80" s="73">
        <v>10.71</v>
      </c>
      <c r="V80" s="74">
        <v>-222</v>
      </c>
      <c r="W80">
        <v>-71</v>
      </c>
      <c r="X80">
        <v>-90</v>
      </c>
      <c r="Y80">
        <v>-1</v>
      </c>
      <c r="Z80">
        <v>7.04</v>
      </c>
      <c r="AA80">
        <v>3.67</v>
      </c>
      <c r="AB80">
        <v>-60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6.08</v>
      </c>
      <c r="M81" s="74">
        <v>5.88</v>
      </c>
      <c r="N81" s="73">
        <v>-126</v>
      </c>
      <c r="O81" s="46">
        <v>-84</v>
      </c>
      <c r="P81" s="46">
        <v>-50</v>
      </c>
      <c r="Q81" s="46">
        <v>0</v>
      </c>
      <c r="R81" s="46">
        <v>0</v>
      </c>
      <c r="S81" s="74">
        <v>0</v>
      </c>
      <c r="U81" s="73">
        <v>11.96</v>
      </c>
      <c r="V81" s="74">
        <v>-261</v>
      </c>
      <c r="W81">
        <v>-126</v>
      </c>
      <c r="X81">
        <v>-84</v>
      </c>
      <c r="Y81">
        <v>-1</v>
      </c>
      <c r="Z81">
        <v>6.08</v>
      </c>
      <c r="AA81">
        <v>5.88</v>
      </c>
      <c r="AB81">
        <v>-50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6.07</v>
      </c>
      <c r="M82" s="74">
        <v>4.7300000000000004</v>
      </c>
      <c r="N82" s="73">
        <v>-73</v>
      </c>
      <c r="O82" s="46">
        <v>-80</v>
      </c>
      <c r="P82" s="46">
        <v>-50</v>
      </c>
      <c r="Q82" s="46">
        <v>0</v>
      </c>
      <c r="R82" s="46">
        <v>0</v>
      </c>
      <c r="S82" s="74">
        <v>0</v>
      </c>
      <c r="U82" s="73">
        <v>10.8</v>
      </c>
      <c r="V82" s="74">
        <v>-204</v>
      </c>
      <c r="W82">
        <v>-73</v>
      </c>
      <c r="X82">
        <v>-80</v>
      </c>
      <c r="Y82">
        <v>-1</v>
      </c>
      <c r="Z82">
        <v>6.07</v>
      </c>
      <c r="AA82">
        <v>4.7300000000000004</v>
      </c>
      <c r="AB82">
        <v>-50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6.08</v>
      </c>
      <c r="M83" s="74">
        <v>8.1999999999999993</v>
      </c>
      <c r="N83" s="73">
        <v>-99</v>
      </c>
      <c r="O83" s="46">
        <v>-118</v>
      </c>
      <c r="P83" s="46">
        <v>-40</v>
      </c>
      <c r="Q83" s="46">
        <v>0</v>
      </c>
      <c r="R83" s="46">
        <v>0</v>
      </c>
      <c r="S83" s="74">
        <v>0</v>
      </c>
      <c r="U83" s="73">
        <v>14.28</v>
      </c>
      <c r="V83" s="74">
        <v>-258</v>
      </c>
      <c r="W83">
        <v>-99</v>
      </c>
      <c r="X83">
        <v>-118</v>
      </c>
      <c r="Y83">
        <v>-1</v>
      </c>
      <c r="Z83">
        <v>6.08</v>
      </c>
      <c r="AA83">
        <v>8.1999999999999993</v>
      </c>
      <c r="AB83">
        <v>-40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6.07</v>
      </c>
      <c r="M84" s="74">
        <v>5.79</v>
      </c>
      <c r="N84" s="73">
        <v>-49</v>
      </c>
      <c r="O84" s="46">
        <v>-113</v>
      </c>
      <c r="P84" s="46">
        <v>-40</v>
      </c>
      <c r="Q84" s="46">
        <v>0</v>
      </c>
      <c r="R84" s="46">
        <v>0</v>
      </c>
      <c r="S84" s="74">
        <v>0</v>
      </c>
      <c r="U84" s="73">
        <v>11.86</v>
      </c>
      <c r="V84" s="74">
        <v>-203</v>
      </c>
      <c r="W84">
        <v>-49</v>
      </c>
      <c r="X84">
        <v>-113</v>
      </c>
      <c r="Y84">
        <v>-1</v>
      </c>
      <c r="Z84">
        <v>6.07</v>
      </c>
      <c r="AA84">
        <v>5.79</v>
      </c>
      <c r="AB84">
        <v>-40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6.08</v>
      </c>
      <c r="M85" s="74">
        <v>5.1100000000000003</v>
      </c>
      <c r="N85" s="73">
        <v>-13</v>
      </c>
      <c r="O85" s="46">
        <v>-120</v>
      </c>
      <c r="P85" s="46">
        <v>-20</v>
      </c>
      <c r="Q85" s="46">
        <v>0</v>
      </c>
      <c r="R85" s="46">
        <v>0</v>
      </c>
      <c r="S85" s="74">
        <v>0</v>
      </c>
      <c r="U85" s="73">
        <v>11.19</v>
      </c>
      <c r="V85" s="74">
        <v>-154</v>
      </c>
      <c r="W85">
        <v>-13</v>
      </c>
      <c r="X85">
        <v>-120</v>
      </c>
      <c r="Y85">
        <v>-1</v>
      </c>
      <c r="Z85">
        <v>6.08</v>
      </c>
      <c r="AA85">
        <v>5.1100000000000003</v>
      </c>
      <c r="AB85">
        <v>-20</v>
      </c>
    </row>
    <row r="86" spans="7:28">
      <c r="G86" t="s">
        <v>128</v>
      </c>
      <c r="H86" s="73">
        <v>25.08</v>
      </c>
      <c r="I86" s="46">
        <v>0</v>
      </c>
      <c r="J86" s="46">
        <v>0</v>
      </c>
      <c r="K86" s="46">
        <v>0</v>
      </c>
      <c r="L86" s="46">
        <v>6.08</v>
      </c>
      <c r="M86" s="74">
        <v>6.75</v>
      </c>
      <c r="N86" s="73">
        <v>0</v>
      </c>
      <c r="O86" s="46">
        <v>-130</v>
      </c>
      <c r="P86" s="46">
        <v>-10</v>
      </c>
      <c r="Q86" s="46">
        <v>0</v>
      </c>
      <c r="R86" s="46">
        <v>0</v>
      </c>
      <c r="S86" s="74">
        <v>0</v>
      </c>
      <c r="U86" s="73">
        <v>37.909999999999997</v>
      </c>
      <c r="V86" s="74">
        <v>-141</v>
      </c>
      <c r="W86">
        <v>25.08</v>
      </c>
      <c r="X86">
        <v>-130</v>
      </c>
      <c r="Y86">
        <v>-1</v>
      </c>
      <c r="Z86">
        <v>6.08</v>
      </c>
      <c r="AA86">
        <v>6.75</v>
      </c>
      <c r="AB86">
        <v>-10</v>
      </c>
    </row>
    <row r="87" spans="7:28">
      <c r="G87" t="s">
        <v>129</v>
      </c>
      <c r="H87" s="73">
        <v>16.399999999999999</v>
      </c>
      <c r="I87" s="46">
        <v>19.29</v>
      </c>
      <c r="J87" s="46">
        <v>0</v>
      </c>
      <c r="K87" s="46">
        <v>0</v>
      </c>
      <c r="L87" s="46">
        <v>6.08</v>
      </c>
      <c r="M87" s="74">
        <v>7.33</v>
      </c>
      <c r="N87" s="73">
        <v>0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49.1</v>
      </c>
      <c r="V87" s="74">
        <v>-31</v>
      </c>
      <c r="W87">
        <v>16.399999999999999</v>
      </c>
      <c r="X87">
        <v>19.29</v>
      </c>
      <c r="Y87">
        <v>-1</v>
      </c>
      <c r="Z87">
        <v>6.08</v>
      </c>
      <c r="AA87">
        <v>7.33</v>
      </c>
      <c r="AB87">
        <v>-30</v>
      </c>
    </row>
    <row r="88" spans="7:28">
      <c r="G88" t="s">
        <v>130</v>
      </c>
      <c r="H88" s="73">
        <v>22.18</v>
      </c>
      <c r="I88" s="46">
        <v>14.47</v>
      </c>
      <c r="J88" s="46">
        <v>0</v>
      </c>
      <c r="K88" s="46">
        <v>0</v>
      </c>
      <c r="L88" s="46">
        <v>6.08</v>
      </c>
      <c r="M88" s="74">
        <v>6.85</v>
      </c>
      <c r="N88" s="73">
        <v>0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49.58</v>
      </c>
      <c r="V88" s="74">
        <v>-31</v>
      </c>
      <c r="W88">
        <v>22.18</v>
      </c>
      <c r="X88">
        <v>14.47</v>
      </c>
      <c r="Y88">
        <v>-1</v>
      </c>
      <c r="Z88">
        <v>6.08</v>
      </c>
      <c r="AA88">
        <v>6.85</v>
      </c>
      <c r="AB88">
        <v>-30</v>
      </c>
    </row>
    <row r="89" spans="7:28">
      <c r="G89" t="s">
        <v>131</v>
      </c>
      <c r="H89" s="73">
        <v>38.58</v>
      </c>
      <c r="I89" s="46">
        <v>0</v>
      </c>
      <c r="J89" s="46">
        <v>0</v>
      </c>
      <c r="K89" s="46">
        <v>0</v>
      </c>
      <c r="L89" s="46">
        <v>5.79</v>
      </c>
      <c r="M89" s="74">
        <v>6.08</v>
      </c>
      <c r="N89" s="73">
        <v>0</v>
      </c>
      <c r="O89" s="46">
        <v>0</v>
      </c>
      <c r="P89" s="46">
        <v>-15</v>
      </c>
      <c r="Q89" s="46">
        <v>0</v>
      </c>
      <c r="R89" s="46">
        <v>0</v>
      </c>
      <c r="S89" s="74">
        <v>0</v>
      </c>
      <c r="U89" s="73">
        <v>50.45</v>
      </c>
      <c r="V89" s="74">
        <v>-16</v>
      </c>
      <c r="W89">
        <v>38.58</v>
      </c>
      <c r="X89">
        <v>0</v>
      </c>
      <c r="Y89">
        <v>-1</v>
      </c>
      <c r="Z89">
        <v>5.79</v>
      </c>
      <c r="AA89">
        <v>6.08</v>
      </c>
      <c r="AB89">
        <v>-15</v>
      </c>
    </row>
    <row r="90" spans="7:28">
      <c r="G90" t="s">
        <v>132</v>
      </c>
      <c r="H90" s="73">
        <v>71.38</v>
      </c>
      <c r="I90" s="46">
        <v>0</v>
      </c>
      <c r="J90" s="46">
        <v>0</v>
      </c>
      <c r="K90" s="46">
        <v>0</v>
      </c>
      <c r="L90" s="46">
        <v>5.79</v>
      </c>
      <c r="M90" s="74">
        <v>5.4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82.57</v>
      </c>
      <c r="V90" s="74">
        <v>-1</v>
      </c>
      <c r="W90">
        <v>71.38</v>
      </c>
      <c r="X90">
        <v>0</v>
      </c>
      <c r="Y90">
        <v>-1</v>
      </c>
      <c r="Z90">
        <v>5.79</v>
      </c>
      <c r="AA90">
        <v>5.4</v>
      </c>
      <c r="AB90">
        <v>0</v>
      </c>
    </row>
    <row r="91" spans="7:28">
      <c r="G91" t="s">
        <v>133</v>
      </c>
      <c r="H91" s="73">
        <v>77.16</v>
      </c>
      <c r="I91" s="46">
        <v>0</v>
      </c>
      <c r="J91" s="46">
        <v>0</v>
      </c>
      <c r="K91" s="46">
        <v>0</v>
      </c>
      <c r="L91" s="46">
        <v>5.31</v>
      </c>
      <c r="M91" s="74">
        <v>5.98</v>
      </c>
      <c r="N91" s="73">
        <v>0</v>
      </c>
      <c r="O91" s="46">
        <v>0</v>
      </c>
      <c r="P91" s="46">
        <v>-40</v>
      </c>
      <c r="Q91" s="46">
        <v>0</v>
      </c>
      <c r="R91" s="46">
        <v>0</v>
      </c>
      <c r="S91" s="74">
        <v>0</v>
      </c>
      <c r="U91" s="73">
        <v>88.45</v>
      </c>
      <c r="V91" s="74">
        <v>-41</v>
      </c>
      <c r="W91">
        <v>77.16</v>
      </c>
      <c r="X91">
        <v>0</v>
      </c>
      <c r="Y91">
        <v>-1</v>
      </c>
      <c r="Z91">
        <v>5.31</v>
      </c>
      <c r="AA91">
        <v>5.98</v>
      </c>
      <c r="AB91">
        <v>-40</v>
      </c>
    </row>
    <row r="92" spans="7:28">
      <c r="G92" t="s">
        <v>134</v>
      </c>
      <c r="H92" s="73">
        <v>83.91</v>
      </c>
      <c r="I92" s="46">
        <v>0</v>
      </c>
      <c r="J92" s="46">
        <v>0</v>
      </c>
      <c r="K92" s="46">
        <v>0</v>
      </c>
      <c r="L92" s="46">
        <v>5.31</v>
      </c>
      <c r="M92" s="74">
        <v>7.43</v>
      </c>
      <c r="N92" s="73">
        <v>0</v>
      </c>
      <c r="O92" s="46">
        <v>0</v>
      </c>
      <c r="P92" s="46">
        <v>-30</v>
      </c>
      <c r="Q92" s="46">
        <v>0</v>
      </c>
      <c r="R92" s="46">
        <v>0</v>
      </c>
      <c r="S92" s="74">
        <v>0</v>
      </c>
      <c r="U92" s="73">
        <v>96.65</v>
      </c>
      <c r="V92" s="74">
        <v>-31</v>
      </c>
      <c r="W92">
        <v>83.91</v>
      </c>
      <c r="X92">
        <v>0</v>
      </c>
      <c r="Y92">
        <v>-1</v>
      </c>
      <c r="Z92">
        <v>5.31</v>
      </c>
      <c r="AA92">
        <v>7.43</v>
      </c>
      <c r="AB92">
        <v>-30</v>
      </c>
    </row>
    <row r="93" spans="7:28">
      <c r="G93" t="s">
        <v>135</v>
      </c>
      <c r="H93" s="73">
        <v>109.96</v>
      </c>
      <c r="I93" s="46">
        <v>0</v>
      </c>
      <c r="J93" s="46">
        <v>0</v>
      </c>
      <c r="K93" s="46">
        <v>0</v>
      </c>
      <c r="L93" s="46">
        <v>5.31</v>
      </c>
      <c r="M93" s="74">
        <v>7.43</v>
      </c>
      <c r="N93" s="73">
        <v>0</v>
      </c>
      <c r="O93" s="46">
        <v>-20</v>
      </c>
      <c r="P93" s="46">
        <v>0</v>
      </c>
      <c r="Q93" s="46">
        <v>0</v>
      </c>
      <c r="R93" s="46">
        <v>0</v>
      </c>
      <c r="S93" s="74">
        <v>0</v>
      </c>
      <c r="U93" s="73">
        <v>122.7</v>
      </c>
      <c r="V93" s="74">
        <v>-21</v>
      </c>
      <c r="W93">
        <v>109.96</v>
      </c>
      <c r="X93">
        <v>-20</v>
      </c>
      <c r="Y93">
        <v>-1</v>
      </c>
      <c r="Z93">
        <v>5.31</v>
      </c>
      <c r="AA93">
        <v>7.43</v>
      </c>
      <c r="AB93">
        <v>0</v>
      </c>
    </row>
    <row r="94" spans="7:28">
      <c r="G94" t="s">
        <v>136</v>
      </c>
      <c r="H94" s="73">
        <v>132.15</v>
      </c>
      <c r="I94" s="46">
        <v>0</v>
      </c>
      <c r="J94" s="46">
        <v>0</v>
      </c>
      <c r="K94" s="46">
        <v>0</v>
      </c>
      <c r="L94" s="46">
        <v>5.31</v>
      </c>
      <c r="M94" s="74">
        <v>8.9700000000000006</v>
      </c>
      <c r="N94" s="73">
        <v>0</v>
      </c>
      <c r="O94" s="46">
        <v>-20</v>
      </c>
      <c r="P94" s="46">
        <v>0</v>
      </c>
      <c r="Q94" s="46">
        <v>0</v>
      </c>
      <c r="R94" s="46">
        <v>0</v>
      </c>
      <c r="S94" s="74">
        <v>0</v>
      </c>
      <c r="U94" s="73">
        <v>146.43</v>
      </c>
      <c r="V94" s="74">
        <v>-21</v>
      </c>
      <c r="W94">
        <v>132.15</v>
      </c>
      <c r="X94">
        <v>-20</v>
      </c>
      <c r="Y94">
        <v>-1</v>
      </c>
      <c r="Z94">
        <v>5.31</v>
      </c>
      <c r="AA94">
        <v>8.9700000000000006</v>
      </c>
      <c r="AB94">
        <v>0</v>
      </c>
    </row>
    <row r="95" spans="7:28">
      <c r="G95" t="s">
        <v>137</v>
      </c>
      <c r="H95" s="73">
        <v>131.18</v>
      </c>
      <c r="I95" s="46">
        <v>0</v>
      </c>
      <c r="J95" s="46">
        <v>0</v>
      </c>
      <c r="K95" s="46">
        <v>0</v>
      </c>
      <c r="L95" s="46">
        <v>9.65</v>
      </c>
      <c r="M95" s="74">
        <v>6.56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147.38999999999999</v>
      </c>
      <c r="V95" s="74">
        <v>-1</v>
      </c>
      <c r="W95">
        <v>131.18</v>
      </c>
      <c r="X95">
        <v>0</v>
      </c>
      <c r="Y95">
        <v>-1</v>
      </c>
      <c r="Z95">
        <v>9.65</v>
      </c>
      <c r="AA95">
        <v>6.56</v>
      </c>
      <c r="AB95">
        <v>0</v>
      </c>
    </row>
    <row r="96" spans="7:28">
      <c r="G96" t="s">
        <v>138</v>
      </c>
      <c r="H96" s="73">
        <v>123.47</v>
      </c>
      <c r="I96" s="46">
        <v>0</v>
      </c>
      <c r="J96" s="46">
        <v>0</v>
      </c>
      <c r="K96" s="46">
        <v>0</v>
      </c>
      <c r="L96" s="46">
        <v>9.65</v>
      </c>
      <c r="M96" s="74">
        <v>4.82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137.94</v>
      </c>
      <c r="V96" s="74">
        <v>-1</v>
      </c>
      <c r="W96">
        <v>123.47</v>
      </c>
      <c r="X96">
        <v>0</v>
      </c>
      <c r="Y96">
        <v>-1</v>
      </c>
      <c r="Z96">
        <v>9.65</v>
      </c>
      <c r="AA96">
        <v>4.82</v>
      </c>
      <c r="AB96">
        <v>0</v>
      </c>
    </row>
    <row r="97" spans="1:83">
      <c r="G97" t="s">
        <v>139</v>
      </c>
      <c r="H97" s="73">
        <v>93.56</v>
      </c>
      <c r="I97" s="46">
        <v>0</v>
      </c>
      <c r="J97" s="46">
        <v>0</v>
      </c>
      <c r="K97" s="46">
        <v>0</v>
      </c>
      <c r="L97" s="46">
        <v>11.58</v>
      </c>
      <c r="M97" s="74">
        <v>4.82</v>
      </c>
      <c r="N97" s="73">
        <v>0</v>
      </c>
      <c r="O97" s="46">
        <v>0</v>
      </c>
      <c r="P97" s="46">
        <v>-20</v>
      </c>
      <c r="Q97" s="46">
        <v>0</v>
      </c>
      <c r="R97" s="46">
        <v>0</v>
      </c>
      <c r="S97" s="74">
        <v>0</v>
      </c>
      <c r="U97" s="73">
        <v>109.96</v>
      </c>
      <c r="V97" s="74">
        <v>-21</v>
      </c>
      <c r="W97">
        <v>93.56</v>
      </c>
      <c r="X97">
        <v>0</v>
      </c>
      <c r="Y97">
        <v>-1</v>
      </c>
      <c r="Z97">
        <v>11.58</v>
      </c>
      <c r="AA97">
        <v>4.82</v>
      </c>
      <c r="AB97">
        <v>-20</v>
      </c>
    </row>
    <row r="98" spans="1:83">
      <c r="G98" t="s">
        <v>140</v>
      </c>
      <c r="H98" s="73">
        <v>62.69</v>
      </c>
      <c r="I98" s="46">
        <v>0</v>
      </c>
      <c r="J98" s="46">
        <v>0</v>
      </c>
      <c r="K98" s="46">
        <v>0</v>
      </c>
      <c r="L98" s="46">
        <v>11.58</v>
      </c>
      <c r="M98" s="74">
        <v>1.35</v>
      </c>
      <c r="N98" s="73">
        <v>0</v>
      </c>
      <c r="O98" s="46">
        <v>0</v>
      </c>
      <c r="P98" s="46">
        <v>-20</v>
      </c>
      <c r="Q98" s="46">
        <v>0</v>
      </c>
      <c r="R98" s="46">
        <v>0</v>
      </c>
      <c r="S98" s="74">
        <v>0</v>
      </c>
      <c r="U98" s="73">
        <v>75.62</v>
      </c>
      <c r="V98" s="74">
        <v>-21</v>
      </c>
      <c r="W98">
        <v>62.69</v>
      </c>
      <c r="X98">
        <v>0</v>
      </c>
      <c r="Y98">
        <v>-1</v>
      </c>
      <c r="Z98">
        <v>11.58</v>
      </c>
      <c r="AA98">
        <v>1.35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0.75188749999999971</v>
      </c>
      <c r="I99" s="69">
        <f t="shared" ref="I99:BQ99" si="1">SUM(I3:I98)/4000</f>
        <v>4.3892500000000001E-2</v>
      </c>
      <c r="J99" s="69">
        <f t="shared" si="1"/>
        <v>0.14952249999999997</v>
      </c>
      <c r="K99" s="69">
        <f t="shared" si="1"/>
        <v>0</v>
      </c>
      <c r="L99" s="69">
        <f t="shared" si="1"/>
        <v>0.11742999999999996</v>
      </c>
      <c r="M99" s="69">
        <f t="shared" si="1"/>
        <v>3.9469999999999998E-2</v>
      </c>
      <c r="N99" s="68">
        <f t="shared" si="1"/>
        <v>-0.51324999999999998</v>
      </c>
      <c r="O99" s="69">
        <f t="shared" si="1"/>
        <v>-1.1167499999999999</v>
      </c>
      <c r="P99" s="69">
        <f t="shared" si="1"/>
        <v>-0.73699999999999999</v>
      </c>
      <c r="Q99" s="69">
        <f t="shared" si="1"/>
        <v>0</v>
      </c>
      <c r="R99" s="69">
        <f t="shared" si="1"/>
        <v>-5.45E-3</v>
      </c>
      <c r="S99" s="70">
        <f t="shared" si="1"/>
        <v>0</v>
      </c>
      <c r="U99" s="68">
        <f t="shared" si="1"/>
        <v>1.1022025</v>
      </c>
      <c r="V99" s="70">
        <f t="shared" si="1"/>
        <v>-2.3774499999999996</v>
      </c>
      <c r="W99">
        <f t="shared" si="1"/>
        <v>0.23863750000000017</v>
      </c>
      <c r="X99">
        <f t="shared" si="1"/>
        <v>-1.0728575</v>
      </c>
      <c r="Y99">
        <f t="shared" si="1"/>
        <v>-5.0000000000000001E-3</v>
      </c>
      <c r="Z99">
        <f t="shared" si="1"/>
        <v>0.11197999999999995</v>
      </c>
      <c r="AA99">
        <f t="shared" si="1"/>
        <v>3.9469999999999998E-2</v>
      </c>
      <c r="AB99">
        <f t="shared" si="1"/>
        <v>-0.58747749999999999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45123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45123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10.0128</v>
      </c>
      <c r="E3">
        <f>GT_NG!P3</f>
        <v>10.754793452844895</v>
      </c>
      <c r="F3">
        <f>GT_Spot!P3</f>
        <v>0</v>
      </c>
      <c r="G3">
        <f>PPCL_NG!P3</f>
        <v>33.209090909090911</v>
      </c>
      <c r="H3">
        <f>PPCL_Spot!P3</f>
        <v>0</v>
      </c>
      <c r="I3">
        <f>Bawana_NG!P3</f>
        <v>-0.93289036544850501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1166.2103402284263</v>
      </c>
      <c r="P3" s="36">
        <v>117.9</v>
      </c>
      <c r="Q3" s="36">
        <v>32.485608272506084</v>
      </c>
      <c r="R3" s="38">
        <v>0</v>
      </c>
      <c r="S3" s="38">
        <v>0</v>
      </c>
      <c r="T3" s="37">
        <f>SUMPRODUCT(LTA!J3:AN3,LTA!J$101:AN$101,LTA!J$103:AN$103)</f>
        <v>89.24</v>
      </c>
      <c r="U3" s="37">
        <f>SUMPRODUCT(LTA!J3:AN3,LTA!J$102:AN$102,LTA!J$103:AN$103)</f>
        <v>137.29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29.31</v>
      </c>
      <c r="Z3" s="34">
        <f>IEX!N3</f>
        <v>0</v>
      </c>
      <c r="AA3" s="75">
        <f>STOA!H3</f>
        <v>708.67000000000007</v>
      </c>
      <c r="AB3" s="75">
        <f>-STOA!N3</f>
        <v>0</v>
      </c>
      <c r="AC3">
        <f>SUMIF(B3:AB3,"&gt;0")*$AC$2-SUMIF(B3:AB3,"&lt;0")*($AC$2/(1-$AC$2))+SUMIF(AI3:AR3,"&gt;0")*$AC$2-SUMIF(AI3:AR3,"&lt;0")*($AC$2/(1-$AC$2))</f>
        <v>21.151844032809009</v>
      </c>
      <c r="AD3">
        <f>SUM(B3:AB3,AI3:AR3)-AC3</f>
        <v>2245.9978984646104</v>
      </c>
      <c r="AE3">
        <f>'IDT-1'!B3</f>
        <v>75.926000000000002</v>
      </c>
      <c r="AF3" s="24"/>
      <c r="AG3">
        <f>SUM(AD3:AF3)+AT3</f>
        <v>2321.9238984646104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-67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10.754793452844895</v>
      </c>
      <c r="F4">
        <f>GT_Spot!P4</f>
        <v>0</v>
      </c>
      <c r="G4">
        <f>PPCL_NG!P4</f>
        <v>33.21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1144.0852425007531</v>
      </c>
      <c r="P4" s="36">
        <v>117.9</v>
      </c>
      <c r="Q4" s="36">
        <v>32.485608272506084</v>
      </c>
      <c r="R4" s="38">
        <v>0</v>
      </c>
      <c r="S4" s="38">
        <v>0</v>
      </c>
      <c r="T4" s="37">
        <f>SUMPRODUCT(LTA!J4:AN4,LTA!J$101:AN$101,LTA!J$103:AN$103)</f>
        <v>88.12</v>
      </c>
      <c r="U4" s="37">
        <f>SUMPRODUCT(LTA!J4:AN4,LTA!J$102:AN$102,LTA!J$103:AN$103)</f>
        <v>136.54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19.88</v>
      </c>
      <c r="Z4" s="34">
        <f>IEX!N4</f>
        <v>0</v>
      </c>
      <c r="AA4" s="75">
        <f>STOA!H4</f>
        <v>708.67000000000007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20.895294262801439</v>
      </c>
      <c r="AD4">
        <f t="shared" ref="AD4:AD67" si="1">SUM(B4:AB4,AI4:AR4)-AC4</f>
        <v>2208.597037006492</v>
      </c>
      <c r="AE4">
        <f>'IDT-1'!B4</f>
        <v>84.061000000000007</v>
      </c>
      <c r="AF4" s="24"/>
      <c r="AG4">
        <f t="shared" ref="AG4:AG67" si="2">SUM(AD4:AF4)+AT4</f>
        <v>2292.6580370064921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-71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10.754793452844895</v>
      </c>
      <c r="F5">
        <f>GT_Spot!P5</f>
        <v>0</v>
      </c>
      <c r="G5">
        <f>PPCL_NG!P5</f>
        <v>33.21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1119.2692331633675</v>
      </c>
      <c r="P5" s="36">
        <v>117.9</v>
      </c>
      <c r="Q5" s="36">
        <v>32.485608272506084</v>
      </c>
      <c r="R5" s="38">
        <v>0</v>
      </c>
      <c r="S5" s="38">
        <v>0</v>
      </c>
      <c r="T5" s="37">
        <f>SUMPRODUCT(LTA!J5:AN5,LTA!J$101:AN$101,LTA!J$103:AN$103)</f>
        <v>87.97</v>
      </c>
      <c r="U5" s="37">
        <f>SUMPRODUCT(LTA!J5:AN5,LTA!J$102:AN$102,LTA!J$103:AN$103)</f>
        <v>136.31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7.09</v>
      </c>
      <c r="Z5" s="34">
        <f>IEX!N5</f>
        <v>0</v>
      </c>
      <c r="AA5" s="75">
        <f>STOA!H5</f>
        <v>708.67000000000007</v>
      </c>
      <c r="AB5" s="75">
        <f>-STOA!N5</f>
        <v>0</v>
      </c>
      <c r="AC5">
        <f t="shared" si="0"/>
        <v>19.930670326556577</v>
      </c>
      <c r="AD5">
        <f t="shared" si="1"/>
        <v>2242.5756516053516</v>
      </c>
      <c r="AE5">
        <f>'IDT-1'!B5</f>
        <v>92.195999999999998</v>
      </c>
      <c r="AF5" s="24"/>
      <c r="AG5">
        <f t="shared" si="2"/>
        <v>2334.7716516053515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10.754793452844895</v>
      </c>
      <c r="F6">
        <f>GT_Spot!P6</f>
        <v>0</v>
      </c>
      <c r="G6">
        <f>PPCL_NG!P6</f>
        <v>32.447445083064331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1109.6251362261219</v>
      </c>
      <c r="P6" s="36">
        <v>117.9</v>
      </c>
      <c r="Q6" s="36">
        <v>32.485608272506084</v>
      </c>
      <c r="R6" s="38">
        <v>0</v>
      </c>
      <c r="S6" s="38">
        <v>0</v>
      </c>
      <c r="T6" s="37">
        <f>SUMPRODUCT(LTA!J6:AN6,LTA!J$101:AN$101,LTA!J$103:AN$103)</f>
        <v>87.97999999999999</v>
      </c>
      <c r="U6" s="37">
        <f>SUMPRODUCT(LTA!J6:AN6,LTA!J$102:AN$102,LTA!J$103:AN$103)</f>
        <v>135.6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708.67000000000007</v>
      </c>
      <c r="AB6" s="75">
        <f>-STOA!N6</f>
        <v>0</v>
      </c>
      <c r="AC6">
        <f t="shared" si="0"/>
        <v>19.770539790239777</v>
      </c>
      <c r="AD6">
        <f t="shared" si="1"/>
        <v>2224.5391302874873</v>
      </c>
      <c r="AE6">
        <f>'IDT-1'!B6</f>
        <v>74</v>
      </c>
      <c r="AF6" s="24"/>
      <c r="AG6">
        <f t="shared" si="2"/>
        <v>2298.5391302874873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10.754793452844895</v>
      </c>
      <c r="F7">
        <f>GT_Spot!P7</f>
        <v>0</v>
      </c>
      <c r="G7">
        <f>PPCL_NG!P7</f>
        <v>32.447445083064331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1124.3299047342678</v>
      </c>
      <c r="P7" s="36">
        <v>117.9</v>
      </c>
      <c r="Q7" s="36">
        <v>32.485608272506084</v>
      </c>
      <c r="R7" s="38">
        <v>0</v>
      </c>
      <c r="S7" s="38">
        <v>0</v>
      </c>
      <c r="T7" s="37">
        <f>SUMPRODUCT(LTA!J7:AN7,LTA!J$101:AN$101,LTA!J$103:AN$103)</f>
        <v>88.03</v>
      </c>
      <c r="U7" s="37">
        <f>SUMPRODUCT(LTA!J7:AN7,LTA!J$102:AN$102,LTA!J$103:AN$103)</f>
        <v>133.71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703.67000000000007</v>
      </c>
      <c r="AB7" s="75">
        <f>-STOA!N7</f>
        <v>0</v>
      </c>
      <c r="AC7">
        <f t="shared" si="0"/>
        <v>19.910774773289027</v>
      </c>
      <c r="AD7">
        <f t="shared" si="1"/>
        <v>2224.2636638125837</v>
      </c>
      <c r="AE7">
        <f>'IDT-1'!B7</f>
        <v>43</v>
      </c>
      <c r="AF7" s="24"/>
      <c r="AG7">
        <f t="shared" si="2"/>
        <v>2267.2636638125837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10.754793452844895</v>
      </c>
      <c r="F8">
        <f>GT_Spot!P8</f>
        <v>0</v>
      </c>
      <c r="G8">
        <f>PPCL_NG!P8</f>
        <v>32.447445083064331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1109.4066895842077</v>
      </c>
      <c r="P8" s="36">
        <v>117.9</v>
      </c>
      <c r="Q8" s="36">
        <v>32.485608272506084</v>
      </c>
      <c r="R8" s="38">
        <v>0</v>
      </c>
      <c r="S8" s="38">
        <v>0</v>
      </c>
      <c r="T8" s="37">
        <f>SUMPRODUCT(LTA!J8:AN8,LTA!J$101:AN$101,LTA!J$103:AN$103)</f>
        <v>88.14</v>
      </c>
      <c r="U8" s="37">
        <f>SUMPRODUCT(LTA!J8:AN8,LTA!J$102:AN$102,LTA!J$103:AN$103)</f>
        <v>133.44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703.67000000000007</v>
      </c>
      <c r="AB8" s="75">
        <f>-STOA!N8</f>
        <v>0</v>
      </c>
      <c r="AC8">
        <f t="shared" si="0"/>
        <v>19.707017459790936</v>
      </c>
      <c r="AD8">
        <f t="shared" si="1"/>
        <v>2217.3842059760218</v>
      </c>
      <c r="AE8">
        <f>'IDT-1'!B8</f>
        <v>3</v>
      </c>
      <c r="AF8" s="24"/>
      <c r="AG8">
        <f t="shared" si="2"/>
        <v>2220.3842059760218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10.754793452844895</v>
      </c>
      <c r="F9">
        <f>GT_Spot!P9</f>
        <v>0</v>
      </c>
      <c r="G9">
        <f>PPCL_NG!P9</f>
        <v>32.447445083064331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1071.5284984427635</v>
      </c>
      <c r="P9" s="36">
        <v>117.9</v>
      </c>
      <c r="Q9" s="36">
        <v>32.485608272506084</v>
      </c>
      <c r="R9" s="38">
        <v>0</v>
      </c>
      <c r="S9" s="38">
        <v>0</v>
      </c>
      <c r="T9" s="37">
        <f>SUMPRODUCT(LTA!J9:AN9,LTA!J$101:AN$101,LTA!J$103:AN$103)</f>
        <v>88.25</v>
      </c>
      <c r="U9" s="37">
        <f>SUMPRODUCT(LTA!J9:AN9,LTA!J$102:AN$102,LTA!J$103:AN$103)</f>
        <v>132.72999999999999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703.67000000000007</v>
      </c>
      <c r="AB9" s="75">
        <f>-STOA!N9</f>
        <v>0</v>
      </c>
      <c r="AC9">
        <f t="shared" si="0"/>
        <v>19.368409377746229</v>
      </c>
      <c r="AD9">
        <f t="shared" si="1"/>
        <v>2179.2446229166221</v>
      </c>
      <c r="AE9">
        <f>'IDT-1'!B9</f>
        <v>0</v>
      </c>
      <c r="AF9" s="24"/>
      <c r="AG9">
        <f t="shared" si="2"/>
        <v>2179.2446229166221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10.754793452844895</v>
      </c>
      <c r="F10">
        <f>GT_Spot!P10</f>
        <v>0</v>
      </c>
      <c r="G10">
        <f>PPCL_NG!P10</f>
        <v>32.447445083064331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1044.4708948932027</v>
      </c>
      <c r="P10" s="36">
        <v>117.9</v>
      </c>
      <c r="Q10" s="36">
        <v>32.485608272506084</v>
      </c>
      <c r="R10" s="38">
        <v>0</v>
      </c>
      <c r="S10" s="38">
        <v>0</v>
      </c>
      <c r="T10" s="37">
        <f>SUMPRODUCT(LTA!J10:AN10,LTA!J$101:AN$101,LTA!J$103:AN$103)</f>
        <v>88.649999999999991</v>
      </c>
      <c r="U10" s="37">
        <f>SUMPRODUCT(LTA!J10:AN10,LTA!J$102:AN$102,LTA!J$103:AN$103)</f>
        <v>131.51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703.67000000000007</v>
      </c>
      <c r="AB10" s="75">
        <f>-STOA!N10</f>
        <v>0</v>
      </c>
      <c r="AC10">
        <f t="shared" si="0"/>
        <v>19.123086466510092</v>
      </c>
      <c r="AD10">
        <f t="shared" si="1"/>
        <v>2151.612342278298</v>
      </c>
      <c r="AE10">
        <f>'IDT-1'!B10</f>
        <v>0</v>
      </c>
      <c r="AF10" s="24"/>
      <c r="AG10">
        <f t="shared" si="2"/>
        <v>2151.612342278298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10.754793452844895</v>
      </c>
      <c r="F11">
        <f>GT_Spot!P11</f>
        <v>0</v>
      </c>
      <c r="G11">
        <f>PPCL_NG!P11</f>
        <v>32.447445083064331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1034.8243879151598</v>
      </c>
      <c r="P11" s="36">
        <v>117.9</v>
      </c>
      <c r="Q11" s="36">
        <v>32.485608272506084</v>
      </c>
      <c r="R11" s="38">
        <v>0</v>
      </c>
      <c r="S11" s="38">
        <v>0</v>
      </c>
      <c r="T11" s="37">
        <f>SUMPRODUCT(LTA!J11:AN11,LTA!J$101:AN$101,LTA!J$103:AN$103)</f>
        <v>84.42</v>
      </c>
      <c r="U11" s="37">
        <f>SUMPRODUCT(LTA!J11:AN11,LTA!J$102:AN$102,LTA!J$103:AN$103)</f>
        <v>135.42000000000002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703.57</v>
      </c>
      <c r="AB11" s="75">
        <f>-STOA!N11</f>
        <v>0</v>
      </c>
      <c r="AC11">
        <f t="shared" si="0"/>
        <v>19.442895071124298</v>
      </c>
      <c r="AD11">
        <f t="shared" si="1"/>
        <v>2095.2260266956405</v>
      </c>
      <c r="AE11">
        <f>'IDT-1'!B11</f>
        <v>0</v>
      </c>
      <c r="AF11" s="24"/>
      <c r="AG11">
        <f t="shared" si="2"/>
        <v>2095.2260266956405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-46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10.754793452844895</v>
      </c>
      <c r="F12">
        <f>GT_Spot!P12</f>
        <v>0</v>
      </c>
      <c r="G12">
        <f>PPCL_NG!P12</f>
        <v>32.447445083064331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1012.5705989527211</v>
      </c>
      <c r="P12" s="36">
        <v>117.9</v>
      </c>
      <c r="Q12" s="36">
        <v>32.485608272506084</v>
      </c>
      <c r="R12" s="38">
        <v>0</v>
      </c>
      <c r="S12" s="38">
        <v>0</v>
      </c>
      <c r="T12" s="37">
        <f>SUMPRODUCT(LTA!J12:AN12,LTA!J$101:AN$101,LTA!J$103:AN$103)</f>
        <v>84.02</v>
      </c>
      <c r="U12" s="37">
        <f>SUMPRODUCT(LTA!J12:AN12,LTA!J$102:AN$102,LTA!J$103:AN$103)</f>
        <v>135.77000000000001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703.57</v>
      </c>
      <c r="AB12" s="75">
        <f>-STOA!N12</f>
        <v>0</v>
      </c>
      <c r="AC12">
        <f t="shared" si="0"/>
        <v>19.308768620910207</v>
      </c>
      <c r="AD12">
        <f t="shared" si="1"/>
        <v>2066.056364183416</v>
      </c>
      <c r="AE12">
        <f>'IDT-1'!B12</f>
        <v>0</v>
      </c>
      <c r="AF12" s="24"/>
      <c r="AG12">
        <f t="shared" si="2"/>
        <v>2066.056364183416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-53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10.754793452844895</v>
      </c>
      <c r="F13">
        <f>GT_Spot!P13</f>
        <v>0</v>
      </c>
      <c r="G13">
        <f>PPCL_NG!P13</f>
        <v>32.447445083064331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984.72337808233954</v>
      </c>
      <c r="P13" s="36">
        <v>117.9</v>
      </c>
      <c r="Q13" s="36">
        <v>32.485608272506084</v>
      </c>
      <c r="R13" s="38">
        <v>0</v>
      </c>
      <c r="S13" s="38">
        <v>0</v>
      </c>
      <c r="T13" s="37">
        <f>SUMPRODUCT(LTA!J13:AN13,LTA!J$101:AN$101,LTA!J$103:AN$103)</f>
        <v>84.31</v>
      </c>
      <c r="U13" s="37">
        <f>SUMPRODUCT(LTA!J13:AN13,LTA!J$102:AN$102,LTA!J$103:AN$103)</f>
        <v>135.44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703.57</v>
      </c>
      <c r="AB13" s="75">
        <f>-STOA!N13</f>
        <v>0</v>
      </c>
      <c r="AC13">
        <f t="shared" si="0"/>
        <v>18.937531884417915</v>
      </c>
      <c r="AD13">
        <f t="shared" si="1"/>
        <v>2054.3747800495266</v>
      </c>
      <c r="AE13">
        <f>'IDT-1'!B13</f>
        <v>0</v>
      </c>
      <c r="AF13" s="24"/>
      <c r="AG13">
        <f t="shared" si="2"/>
        <v>2054.3747800495266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10.754793452844895</v>
      </c>
      <c r="F14">
        <f>GT_Spot!P14</f>
        <v>0</v>
      </c>
      <c r="G14">
        <f>PPCL_NG!P14</f>
        <v>32.447445083064331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936.81674744529391</v>
      </c>
      <c r="P14" s="36">
        <v>117.9</v>
      </c>
      <c r="Q14" s="36">
        <v>32.485608272506084</v>
      </c>
      <c r="R14" s="38">
        <v>0</v>
      </c>
      <c r="S14" s="38">
        <v>0</v>
      </c>
      <c r="T14" s="37">
        <f>SUMPRODUCT(LTA!J14:AN14,LTA!J$101:AN$101,LTA!J$103:AN$103)</f>
        <v>84.31</v>
      </c>
      <c r="U14" s="37">
        <f>SUMPRODUCT(LTA!J14:AN14,LTA!J$102:AN$102,LTA!J$103:AN$103)</f>
        <v>135.37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703.57</v>
      </c>
      <c r="AB14" s="75">
        <f>-STOA!N14</f>
        <v>0</v>
      </c>
      <c r="AC14">
        <f t="shared" si="0"/>
        <v>18.408800004545569</v>
      </c>
      <c r="AD14">
        <f t="shared" si="1"/>
        <v>2018.9268812923531</v>
      </c>
      <c r="AE14">
        <f>'IDT-1'!B14</f>
        <v>0</v>
      </c>
      <c r="AF14" s="24"/>
      <c r="AG14">
        <f t="shared" si="2"/>
        <v>2018.9268812923531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-26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10.754793452844895</v>
      </c>
      <c r="F15">
        <f>GT_Spot!P15</f>
        <v>0</v>
      </c>
      <c r="G15">
        <f>PPCL_NG!P15</f>
        <v>32.447445083064331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900.340939025117</v>
      </c>
      <c r="P15" s="36">
        <v>117.9</v>
      </c>
      <c r="Q15" s="36">
        <v>32.485608272506084</v>
      </c>
      <c r="R15" s="38">
        <v>0</v>
      </c>
      <c r="S15" s="38">
        <v>0</v>
      </c>
      <c r="T15" s="37">
        <f>SUMPRODUCT(LTA!J15:AN15,LTA!J$101:AN$101,LTA!J$103:AN$103)</f>
        <v>84.76</v>
      </c>
      <c r="U15" s="37">
        <f>SUMPRODUCT(LTA!J15:AN15,LTA!J$102:AN$102,LTA!J$103:AN$103)</f>
        <v>135.69999999999999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680.44</v>
      </c>
      <c r="AB15" s="75">
        <f>-STOA!N15</f>
        <v>0</v>
      </c>
      <c r="AC15">
        <f t="shared" si="0"/>
        <v>17.660301574870935</v>
      </c>
      <c r="AD15">
        <f t="shared" si="1"/>
        <v>1986.8495713018508</v>
      </c>
      <c r="AE15">
        <f>'IDT-1'!B15</f>
        <v>0</v>
      </c>
      <c r="AF15" s="24"/>
      <c r="AG15">
        <f t="shared" si="2"/>
        <v>1986.8495713018508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10.754793452844895</v>
      </c>
      <c r="F16">
        <f>GT_Spot!P16</f>
        <v>0</v>
      </c>
      <c r="G16">
        <f>PPCL_NG!P16</f>
        <v>32.447445083064331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861.7557328561436</v>
      </c>
      <c r="P16" s="36">
        <v>117.9</v>
      </c>
      <c r="Q16" s="36">
        <v>32.485608272506084</v>
      </c>
      <c r="R16" s="38">
        <v>0</v>
      </c>
      <c r="S16" s="38">
        <v>0</v>
      </c>
      <c r="T16" s="37">
        <f>SUMPRODUCT(LTA!J16:AN16,LTA!J$101:AN$101,LTA!J$103:AN$103)</f>
        <v>88.72999999999999</v>
      </c>
      <c r="U16" s="37">
        <f>SUMPRODUCT(LTA!J16:AN16,LTA!J$102:AN$102,LTA!J$103:AN$103)</f>
        <v>129.87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680.44</v>
      </c>
      <c r="AB16" s="75">
        <f>-STOA!N16</f>
        <v>0</v>
      </c>
      <c r="AC16">
        <f t="shared" si="0"/>
        <v>17.389215760583969</v>
      </c>
      <c r="AD16">
        <f t="shared" si="1"/>
        <v>1956.3154509471647</v>
      </c>
      <c r="AE16">
        <f>'IDT-1'!B16</f>
        <v>0</v>
      </c>
      <c r="AF16" s="24"/>
      <c r="AG16">
        <f t="shared" si="2"/>
        <v>1956.3154509471647</v>
      </c>
      <c r="AI16" s="34">
        <f>PXIL!H16</f>
        <v>0</v>
      </c>
      <c r="AJ16" s="34">
        <f>PXIL!N16</f>
        <v>0</v>
      </c>
      <c r="AK16" s="34">
        <f>RTM_IEX!H16</f>
        <v>9.64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10.754793452844895</v>
      </c>
      <c r="F17">
        <f>GT_Spot!P17</f>
        <v>0</v>
      </c>
      <c r="G17">
        <f>PPCL_NG!P17</f>
        <v>32.447445083064331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834.33722417730132</v>
      </c>
      <c r="P17" s="36">
        <v>117.9</v>
      </c>
      <c r="Q17" s="36">
        <v>32.485608272506084</v>
      </c>
      <c r="R17" s="38">
        <v>0</v>
      </c>
      <c r="S17" s="38">
        <v>0</v>
      </c>
      <c r="T17" s="37">
        <f>SUMPRODUCT(LTA!J17:AN17,LTA!J$101:AN$101,LTA!J$103:AN$103)</f>
        <v>95.820000000000007</v>
      </c>
      <c r="U17" s="37">
        <f>SUMPRODUCT(LTA!J17:AN17,LTA!J$102:AN$102,LTA!J$103:AN$103)</f>
        <v>140.36000000000001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680.44</v>
      </c>
      <c r="AB17" s="75">
        <f>-STOA!N17</f>
        <v>0</v>
      </c>
      <c r="AC17">
        <f t="shared" si="0"/>
        <v>17.217804884210157</v>
      </c>
      <c r="AD17">
        <f t="shared" si="1"/>
        <v>1937.0083531446958</v>
      </c>
      <c r="AE17">
        <f>'IDT-1'!B17</f>
        <v>0</v>
      </c>
      <c r="AF17" s="24"/>
      <c r="AG17">
        <f t="shared" si="2"/>
        <v>1937.0083531446958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10.754793452844895</v>
      </c>
      <c r="F18">
        <f>GT_Spot!P18</f>
        <v>0</v>
      </c>
      <c r="G18">
        <f>PPCL_NG!P18</f>
        <v>32.447445083064331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811.99043336023715</v>
      </c>
      <c r="P18" s="36">
        <v>117.9</v>
      </c>
      <c r="Q18" s="36">
        <v>32.485608272506084</v>
      </c>
      <c r="R18" s="38">
        <v>0</v>
      </c>
      <c r="S18" s="38">
        <v>0</v>
      </c>
      <c r="T18" s="37">
        <f>SUMPRODUCT(LTA!J18:AN18,LTA!J$101:AN$101,LTA!J$103:AN$103)</f>
        <v>95.25</v>
      </c>
      <c r="U18" s="37">
        <f>SUMPRODUCT(LTA!J18:AN18,LTA!J$102:AN$102,LTA!J$103:AN$103)</f>
        <v>138.88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680.44</v>
      </c>
      <c r="AB18" s="75">
        <f>-STOA!N18</f>
        <v>0</v>
      </c>
      <c r="AC18">
        <f t="shared" si="0"/>
        <v>17.087945125019992</v>
      </c>
      <c r="AD18">
        <f t="shared" si="1"/>
        <v>1922.3814220868221</v>
      </c>
      <c r="AE18">
        <f>'IDT-1'!B18</f>
        <v>0</v>
      </c>
      <c r="AF18" s="24"/>
      <c r="AG18">
        <f t="shared" si="2"/>
        <v>1922.3814220868221</v>
      </c>
      <c r="AI18" s="34">
        <f>PXIL!H18</f>
        <v>0</v>
      </c>
      <c r="AJ18" s="34">
        <f>PXIL!N18</f>
        <v>0</v>
      </c>
      <c r="AK18" s="34">
        <f>RTM_IEX!H18</f>
        <v>9.64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10.754793452844895</v>
      </c>
      <c r="F19">
        <f>GT_Spot!P19</f>
        <v>0</v>
      </c>
      <c r="G19">
        <f>PPCL_NG!P19</f>
        <v>32.447445083064331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801.26294301383496</v>
      </c>
      <c r="P19" s="36">
        <v>117.9</v>
      </c>
      <c r="Q19" s="36">
        <v>14.467414224446037</v>
      </c>
      <c r="R19" s="38">
        <v>0</v>
      </c>
      <c r="S19" s="38">
        <v>0</v>
      </c>
      <c r="T19" s="37">
        <f>SUMPRODUCT(LTA!J19:AN19,LTA!J$101:AN$101,LTA!J$103:AN$103)</f>
        <v>94.45</v>
      </c>
      <c r="U19" s="37">
        <f>SUMPRODUCT(LTA!J19:AN19,LTA!J$102:AN$102,LTA!J$103:AN$103)</f>
        <v>138.1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680.44</v>
      </c>
      <c r="AB19" s="75">
        <f>-STOA!N19</f>
        <v>0</v>
      </c>
      <c r="AC19">
        <f t="shared" si="0"/>
        <v>16.922983102348724</v>
      </c>
      <c r="AD19">
        <f t="shared" si="1"/>
        <v>1903.8006997150308</v>
      </c>
      <c r="AE19">
        <f>'IDT-1'!B19</f>
        <v>0</v>
      </c>
      <c r="AF19" s="24"/>
      <c r="AG19">
        <f t="shared" si="2"/>
        <v>1903.8006997150308</v>
      </c>
      <c r="AI19" s="34">
        <f>PXIL!H19</f>
        <v>0</v>
      </c>
      <c r="AJ19" s="34">
        <f>PXIL!N19</f>
        <v>0</v>
      </c>
      <c r="AK19" s="34">
        <f>RTM_IEX!H19</f>
        <v>21.22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10.754793452844895</v>
      </c>
      <c r="F20">
        <f>GT_Spot!P20</f>
        <v>0</v>
      </c>
      <c r="G20">
        <f>PPCL_NG!P20</f>
        <v>32.447445083064331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801.26294301383496</v>
      </c>
      <c r="P20" s="36">
        <v>117.9</v>
      </c>
      <c r="Q20" s="36">
        <v>14.467414224446037</v>
      </c>
      <c r="R20" s="38">
        <v>0</v>
      </c>
      <c r="S20" s="38">
        <v>0</v>
      </c>
      <c r="T20" s="37">
        <f>SUMPRODUCT(LTA!J20:AN20,LTA!J$101:AN$101,LTA!J$103:AN$103)</f>
        <v>93.7</v>
      </c>
      <c r="U20" s="37">
        <f>SUMPRODUCT(LTA!J20:AN20,LTA!J$102:AN$102,LTA!J$103:AN$103)</f>
        <v>136.83000000000001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680.44</v>
      </c>
      <c r="AB20" s="75">
        <f>-STOA!N20</f>
        <v>0</v>
      </c>
      <c r="AC20">
        <f t="shared" si="0"/>
        <v>16.786407102348722</v>
      </c>
      <c r="AD20">
        <f t="shared" si="1"/>
        <v>1888.4172757150309</v>
      </c>
      <c r="AE20">
        <f>'IDT-1'!B20</f>
        <v>0</v>
      </c>
      <c r="AF20" s="24"/>
      <c r="AG20">
        <f t="shared" si="2"/>
        <v>1888.4172757150309</v>
      </c>
      <c r="AI20" s="34">
        <f>PXIL!H20</f>
        <v>0</v>
      </c>
      <c r="AJ20" s="34">
        <f>PXIL!N20</f>
        <v>0</v>
      </c>
      <c r="AK20" s="34">
        <f>RTM_IEX!H20</f>
        <v>7.72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10.754793452844895</v>
      </c>
      <c r="F21">
        <f>GT_Spot!P21</f>
        <v>0</v>
      </c>
      <c r="G21">
        <f>PPCL_NG!P21</f>
        <v>32.447445083064331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801.26294301383496</v>
      </c>
      <c r="P21" s="36">
        <v>117.9</v>
      </c>
      <c r="Q21" s="36">
        <v>14.467414224446037</v>
      </c>
      <c r="R21" s="38">
        <v>0</v>
      </c>
      <c r="S21" s="38">
        <v>0</v>
      </c>
      <c r="T21" s="37">
        <f>SUMPRODUCT(LTA!J21:AN21,LTA!J$101:AN$101,LTA!J$103:AN$103)</f>
        <v>93.07</v>
      </c>
      <c r="U21" s="37">
        <f>SUMPRODUCT(LTA!J21:AN21,LTA!J$102:AN$102,LTA!J$103:AN$103)</f>
        <v>135.43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680.44</v>
      </c>
      <c r="AB21" s="75">
        <f>-STOA!N21</f>
        <v>0</v>
      </c>
      <c r="AC21">
        <f t="shared" si="0"/>
        <v>16.895925907837025</v>
      </c>
      <c r="AD21">
        <f t="shared" si="1"/>
        <v>1856.5577569095428</v>
      </c>
      <c r="AE21">
        <f>'IDT-1'!B21</f>
        <v>0</v>
      </c>
      <c r="AF21" s="24"/>
      <c r="AG21">
        <f t="shared" si="2"/>
        <v>1856.5577569095428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-22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10.754793452844895</v>
      </c>
      <c r="F22">
        <f>GT_Spot!P22</f>
        <v>0</v>
      </c>
      <c r="G22">
        <f>PPCL_NG!P22</f>
        <v>32.447445083064331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801.26294301383496</v>
      </c>
      <c r="P22" s="36">
        <v>117.9</v>
      </c>
      <c r="Q22" s="36">
        <v>14.467414224446037</v>
      </c>
      <c r="R22" s="38">
        <v>0</v>
      </c>
      <c r="S22" s="38">
        <v>0</v>
      </c>
      <c r="T22" s="37">
        <f>SUMPRODUCT(LTA!J22:AN22,LTA!J$101:AN$101,LTA!J$103:AN$103)</f>
        <v>92.89</v>
      </c>
      <c r="U22" s="37">
        <f>SUMPRODUCT(LTA!J22:AN22,LTA!J$102:AN$102,LTA!J$103:AN$103)</f>
        <v>139.1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680.44</v>
      </c>
      <c r="AB22" s="75">
        <f>-STOA!N22</f>
        <v>0</v>
      </c>
      <c r="AC22">
        <f t="shared" si="0"/>
        <v>17.050931693147756</v>
      </c>
      <c r="AD22">
        <f t="shared" si="1"/>
        <v>1845.8927511242318</v>
      </c>
      <c r="AE22">
        <f>'IDT-1'!B22</f>
        <v>0</v>
      </c>
      <c r="AF22" s="24"/>
      <c r="AG22">
        <f t="shared" si="2"/>
        <v>1845.8927511242318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10.754793452844895</v>
      </c>
      <c r="F23">
        <f>GT_Spot!P23</f>
        <v>0</v>
      </c>
      <c r="G23">
        <f>PPCL_NG!P23</f>
        <v>32.447445083064331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781.06719619882415</v>
      </c>
      <c r="P23" s="36">
        <v>100.32</v>
      </c>
      <c r="Q23" s="36">
        <v>14.467414224446037</v>
      </c>
      <c r="R23" s="38">
        <v>0</v>
      </c>
      <c r="S23" s="38">
        <v>0</v>
      </c>
      <c r="T23" s="37">
        <f>SUMPRODUCT(LTA!J23:AN23,LTA!J$101:AN$101,LTA!J$103:AN$103)</f>
        <v>95.74</v>
      </c>
      <c r="U23" s="37">
        <f>SUMPRODUCT(LTA!J23:AN23,LTA!J$102:AN$102,LTA!J$103:AN$103)</f>
        <v>139.76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680.44</v>
      </c>
      <c r="AB23" s="75">
        <f>-STOA!N23</f>
        <v>0</v>
      </c>
      <c r="AC23">
        <f t="shared" si="0"/>
        <v>16.554074315687362</v>
      </c>
      <c r="AD23">
        <f t="shared" si="1"/>
        <v>1834.1238616866815</v>
      </c>
      <c r="AE23">
        <f>'IDT-1'!B23</f>
        <v>0</v>
      </c>
      <c r="AF23" s="24"/>
      <c r="AG23">
        <f t="shared" si="2"/>
        <v>1834.1238616866815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10.754793452844895</v>
      </c>
      <c r="F24">
        <f>GT_Spot!P24</f>
        <v>0</v>
      </c>
      <c r="G24">
        <f>PPCL_NG!P24</f>
        <v>32.447445083064331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760.21777495376375</v>
      </c>
      <c r="P24" s="36">
        <v>81.99</v>
      </c>
      <c r="Q24" s="36">
        <v>14.467414224446037</v>
      </c>
      <c r="R24" s="38">
        <v>0</v>
      </c>
      <c r="S24" s="38">
        <v>0</v>
      </c>
      <c r="T24" s="37">
        <f>SUMPRODUCT(LTA!J24:AN24,LTA!J$101:AN$101,LTA!J$103:AN$103)</f>
        <v>95.990000000000009</v>
      </c>
      <c r="U24" s="37">
        <f>SUMPRODUCT(LTA!J24:AN24,LTA!J$102:AN$102,LTA!J$103:AN$103)</f>
        <v>139.66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680.44</v>
      </c>
      <c r="AB24" s="75">
        <f>-STOA!N24</f>
        <v>0</v>
      </c>
      <c r="AC24">
        <f t="shared" si="0"/>
        <v>16.086321623420098</v>
      </c>
      <c r="AD24">
        <f t="shared" si="1"/>
        <v>1809.5621931338883</v>
      </c>
      <c r="AE24">
        <f>'IDT-1'!B24</f>
        <v>0</v>
      </c>
      <c r="AF24" s="24"/>
      <c r="AG24">
        <f t="shared" si="2"/>
        <v>1809.5621931338883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10.754793452844895</v>
      </c>
      <c r="F25">
        <f>GT_Spot!P25</f>
        <v>0</v>
      </c>
      <c r="G25">
        <f>PPCL_NG!P25</f>
        <v>32.447445083064331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779.12428508401445</v>
      </c>
      <c r="P25" s="36">
        <v>56.91</v>
      </c>
      <c r="Q25" s="36">
        <v>14.467414224446037</v>
      </c>
      <c r="R25" s="38">
        <v>0</v>
      </c>
      <c r="S25" s="38">
        <v>0</v>
      </c>
      <c r="T25" s="37">
        <f>SUMPRODUCT(LTA!J25:AN25,LTA!J$101:AN$101,LTA!J$103:AN$103)</f>
        <v>96.31</v>
      </c>
      <c r="U25" s="37">
        <f>SUMPRODUCT(LTA!J25:AN25,LTA!J$102:AN$102,LTA!J$103:AN$103)</f>
        <v>137.31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680.44</v>
      </c>
      <c r="AB25" s="75">
        <f>-STOA!N25</f>
        <v>0</v>
      </c>
      <c r="AC25">
        <f t="shared" si="0"/>
        <v>16.014130912566305</v>
      </c>
      <c r="AD25">
        <f t="shared" si="1"/>
        <v>1801.4308939749928</v>
      </c>
      <c r="AE25">
        <f>'IDT-1'!B25</f>
        <v>0</v>
      </c>
      <c r="AF25" s="24"/>
      <c r="AG25">
        <f t="shared" si="2"/>
        <v>1801.4308939749928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10.754793452844895</v>
      </c>
      <c r="F26">
        <f>GT_Spot!P26</f>
        <v>0</v>
      </c>
      <c r="G26">
        <f>PPCL_NG!P26</f>
        <v>32.447445083064331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779.12428508401445</v>
      </c>
      <c r="P26" s="36">
        <v>57.87</v>
      </c>
      <c r="Q26" s="36">
        <v>14.467414224446037</v>
      </c>
      <c r="R26" s="38">
        <v>0</v>
      </c>
      <c r="S26" s="38">
        <v>0</v>
      </c>
      <c r="T26" s="37">
        <f>SUMPRODUCT(LTA!J26:AN26,LTA!J$101:AN$101,LTA!J$103:AN$103)</f>
        <v>97.09</v>
      </c>
      <c r="U26" s="37">
        <f>SUMPRODUCT(LTA!J26:AN26,LTA!J$102:AN$102,LTA!J$103:AN$103)</f>
        <v>135.35999999999999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680.44</v>
      </c>
      <c r="AB26" s="75">
        <f>-STOA!N26</f>
        <v>0</v>
      </c>
      <c r="AC26">
        <f t="shared" si="0"/>
        <v>16.278626738232163</v>
      </c>
      <c r="AD26">
        <f t="shared" si="1"/>
        <v>1770.956398149327</v>
      </c>
      <c r="AE26">
        <f>'IDT-1'!B26</f>
        <v>0</v>
      </c>
      <c r="AF26" s="24"/>
      <c r="AG26">
        <f t="shared" si="2"/>
        <v>1770.956398149327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10.754793452844895</v>
      </c>
      <c r="F27">
        <f>GT_Spot!P27</f>
        <v>0</v>
      </c>
      <c r="G27">
        <f>PPCL_NG!P27</f>
        <v>32.447445083064331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784.16652542967711</v>
      </c>
      <c r="P27" s="36">
        <v>86.81</v>
      </c>
      <c r="Q27" s="36">
        <v>14.467414224446037</v>
      </c>
      <c r="R27" s="38">
        <v>5.5399999999999991</v>
      </c>
      <c r="S27" s="38">
        <v>0</v>
      </c>
      <c r="T27" s="37">
        <f>SUMPRODUCT(LTA!J27:AN27,LTA!J$101:AN$101,LTA!J$103:AN$103)</f>
        <v>94.86</v>
      </c>
      <c r="U27" s="37">
        <f>SUMPRODUCT(LTA!J27:AN27,LTA!J$102:AN$102,LTA!J$103:AN$103)</f>
        <v>134.57999999999998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596.24</v>
      </c>
      <c r="AB27" s="75">
        <f>-STOA!N27</f>
        <v>0</v>
      </c>
      <c r="AC27">
        <f t="shared" si="0"/>
        <v>15.761315050529845</v>
      </c>
      <c r="AD27">
        <f t="shared" si="1"/>
        <v>1734.7859501826917</v>
      </c>
      <c r="AE27">
        <f>'IDT-1'!B27</f>
        <v>0</v>
      </c>
      <c r="AF27" s="24"/>
      <c r="AG27">
        <f t="shared" si="2"/>
        <v>1734.7859501826917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10.754793452844895</v>
      </c>
      <c r="F28">
        <f>GT_Spot!P28</f>
        <v>0</v>
      </c>
      <c r="G28">
        <f>PPCL_NG!P28</f>
        <v>32.447445083064331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777.84735986661133</v>
      </c>
      <c r="P28" s="36">
        <v>57.87</v>
      </c>
      <c r="Q28" s="36">
        <v>14.467414224446037</v>
      </c>
      <c r="R28" s="38">
        <v>15.49</v>
      </c>
      <c r="S28" s="38">
        <v>0</v>
      </c>
      <c r="T28" s="37">
        <f>SUMPRODUCT(LTA!J28:AN28,LTA!J$101:AN$101,LTA!J$103:AN$103)</f>
        <v>101.35999999999999</v>
      </c>
      <c r="U28" s="37">
        <f>SUMPRODUCT(LTA!J28:AN28,LTA!J$102:AN$102,LTA!J$103:AN$103)</f>
        <v>134.57000000000002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601.14</v>
      </c>
      <c r="AB28" s="75">
        <f>-STOA!N28</f>
        <v>0</v>
      </c>
      <c r="AC28">
        <f t="shared" si="0"/>
        <v>15.665460776141455</v>
      </c>
      <c r="AD28">
        <f t="shared" si="1"/>
        <v>1717.9626388940148</v>
      </c>
      <c r="AE28">
        <f>'IDT-1'!B28</f>
        <v>0</v>
      </c>
      <c r="AF28" s="24"/>
      <c r="AG28">
        <f t="shared" si="2"/>
        <v>1717.9626388940148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-22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10.754793452844895</v>
      </c>
      <c r="F29">
        <f>GT_Spot!P29</f>
        <v>0</v>
      </c>
      <c r="G29">
        <f>PPCL_NG!P29</f>
        <v>32.447445083064331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729.81514544159688</v>
      </c>
      <c r="P29" s="36">
        <v>57.87</v>
      </c>
      <c r="Q29" s="36">
        <v>14.467414224446037</v>
      </c>
      <c r="R29" s="38">
        <v>25.5</v>
      </c>
      <c r="S29" s="38">
        <v>0</v>
      </c>
      <c r="T29" s="37">
        <f>SUMPRODUCT(LTA!J29:AN29,LTA!J$101:AN$101,LTA!J$103:AN$103)</f>
        <v>103.53999999999999</v>
      </c>
      <c r="U29" s="37">
        <f>SUMPRODUCT(LTA!J29:AN29,LTA!J$102:AN$102,LTA!J$103:AN$103)</f>
        <v>122.1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605.34</v>
      </c>
      <c r="AB29" s="75">
        <f>-STOA!N29</f>
        <v>0</v>
      </c>
      <c r="AC29">
        <f t="shared" si="0"/>
        <v>15.081954483713028</v>
      </c>
      <c r="AD29">
        <f t="shared" si="1"/>
        <v>1696.4339307614284</v>
      </c>
      <c r="AE29">
        <f>'IDT-1'!B29</f>
        <v>0</v>
      </c>
      <c r="AF29" s="24"/>
      <c r="AG29">
        <f t="shared" si="2"/>
        <v>1696.4339307614284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10.754793452844895</v>
      </c>
      <c r="F30">
        <f>GT_Spot!P30</f>
        <v>0</v>
      </c>
      <c r="G30">
        <f>PPCL_NG!P30</f>
        <v>32.447445083064331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727.94420710590839</v>
      </c>
      <c r="P30" s="36">
        <v>57.87</v>
      </c>
      <c r="Q30" s="36">
        <v>14.467414224446037</v>
      </c>
      <c r="R30" s="38">
        <v>28</v>
      </c>
      <c r="S30" s="38">
        <v>0</v>
      </c>
      <c r="T30" s="37">
        <f>SUMPRODUCT(LTA!J30:AN30,LTA!J$101:AN$101,LTA!J$103:AN$103)</f>
        <v>112.88</v>
      </c>
      <c r="U30" s="37">
        <f>SUMPRODUCT(LTA!J30:AN30,LTA!J$102:AN$102,LTA!J$103:AN$103)</f>
        <v>122.52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612.34</v>
      </c>
      <c r="AB30" s="75">
        <f>-STOA!N30</f>
        <v>0</v>
      </c>
      <c r="AC30">
        <f t="shared" si="0"/>
        <v>15.536834562113611</v>
      </c>
      <c r="AD30">
        <f t="shared" si="1"/>
        <v>1679.3681123473393</v>
      </c>
      <c r="AE30">
        <f>'IDT-1'!B30</f>
        <v>0</v>
      </c>
      <c r="AF30" s="24"/>
      <c r="AG30">
        <f t="shared" si="2"/>
        <v>1679.3681123473393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10.754793452844895</v>
      </c>
      <c r="F31">
        <f>GT_Spot!P31</f>
        <v>0</v>
      </c>
      <c r="G31">
        <f>PPCL_NG!P31</f>
        <v>32.447445083064331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763.95470027512874</v>
      </c>
      <c r="P31" s="36">
        <v>57.87</v>
      </c>
      <c r="Q31" s="36">
        <v>14.467414224446037</v>
      </c>
      <c r="R31" s="38">
        <v>29</v>
      </c>
      <c r="S31" s="38">
        <v>0</v>
      </c>
      <c r="T31" s="37">
        <f>SUMPRODUCT(LTA!J31:AN31,LTA!J$101:AN$101,LTA!J$103:AN$103)</f>
        <v>124.4</v>
      </c>
      <c r="U31" s="37">
        <f>SUMPRODUCT(LTA!J31:AN31,LTA!J$102:AN$102,LTA!J$103:AN$103)</f>
        <v>123.62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622.48</v>
      </c>
      <c r="AB31" s="75">
        <f>-STOA!N31</f>
        <v>0</v>
      </c>
      <c r="AC31">
        <f t="shared" si="0"/>
        <v>16.666527573512035</v>
      </c>
      <c r="AD31">
        <f t="shared" si="1"/>
        <v>1670.0089125051616</v>
      </c>
      <c r="AE31">
        <f>'IDT-1'!B31</f>
        <v>0</v>
      </c>
      <c r="AF31" s="24"/>
      <c r="AG31">
        <f t="shared" si="2"/>
        <v>1670.0089125051616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-102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10.754793452844895</v>
      </c>
      <c r="F32">
        <f>GT_Spot!P32</f>
        <v>0</v>
      </c>
      <c r="G32">
        <f>PPCL_NG!P32</f>
        <v>32.447445083064331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728.890624752284</v>
      </c>
      <c r="P32" s="36">
        <v>57.87</v>
      </c>
      <c r="Q32" s="36">
        <v>14.467414224446037</v>
      </c>
      <c r="R32" s="38">
        <v>29.5</v>
      </c>
      <c r="S32" s="38">
        <v>0</v>
      </c>
      <c r="T32" s="37">
        <f>SUMPRODUCT(LTA!J32:AN32,LTA!J$101:AN$101,LTA!J$103:AN$103)</f>
        <v>132.63</v>
      </c>
      <c r="U32" s="37">
        <f>SUMPRODUCT(LTA!J32:AN32,LTA!J$102:AN$102,LTA!J$103:AN$103)</f>
        <v>125.85999999999999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629.48</v>
      </c>
      <c r="AB32" s="75">
        <f>-STOA!N32</f>
        <v>0</v>
      </c>
      <c r="AC32">
        <f t="shared" si="0"/>
        <v>16.551612218999782</v>
      </c>
      <c r="AD32">
        <f t="shared" si="1"/>
        <v>1649.029752336829</v>
      </c>
      <c r="AE32">
        <f>'IDT-1'!B32</f>
        <v>0</v>
      </c>
      <c r="AF32" s="24"/>
      <c r="AG32">
        <f t="shared" si="2"/>
        <v>1649.029752336829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10.754793452844895</v>
      </c>
      <c r="F33">
        <f>GT_Spot!P33</f>
        <v>0</v>
      </c>
      <c r="G33">
        <f>PPCL_NG!P33</f>
        <v>32.447445083064331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735.15007420976917</v>
      </c>
      <c r="P33" s="36">
        <v>57.88</v>
      </c>
      <c r="Q33" s="36">
        <v>14.47</v>
      </c>
      <c r="R33" s="38">
        <v>30.5</v>
      </c>
      <c r="S33" s="38">
        <v>0</v>
      </c>
      <c r="T33" s="37">
        <f>SUMPRODUCT(LTA!J33:AN33,LTA!J$101:AN$101,LTA!J$103:AN$103)</f>
        <v>153.53</v>
      </c>
      <c r="U33" s="37">
        <f>SUMPRODUCT(LTA!J33:AN33,LTA!J$102:AN$102,LTA!J$103:AN$103)</f>
        <v>115.50999999999999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-41</v>
      </c>
      <c r="AA33" s="75">
        <f>STOA!H33</f>
        <v>639.98</v>
      </c>
      <c r="AB33" s="75">
        <f>-STOA!N33</f>
        <v>0</v>
      </c>
      <c r="AC33">
        <f t="shared" si="0"/>
        <v>16.80084612905052</v>
      </c>
      <c r="AD33">
        <f t="shared" si="1"/>
        <v>1677.1025536598172</v>
      </c>
      <c r="AE33">
        <f>'IDT-1'!B33</f>
        <v>0</v>
      </c>
      <c r="AF33" s="24"/>
      <c r="AG33">
        <f t="shared" si="2"/>
        <v>1677.1025536598172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-65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10.754793452844895</v>
      </c>
      <c r="F34">
        <f>GT_Spot!P34</f>
        <v>0</v>
      </c>
      <c r="G34">
        <f>PPCL_NG!P34</f>
        <v>32.447445083064331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727.36614419490456</v>
      </c>
      <c r="P34" s="36">
        <v>57.88</v>
      </c>
      <c r="Q34" s="36">
        <v>14.47</v>
      </c>
      <c r="R34" s="38">
        <v>31.5</v>
      </c>
      <c r="S34" s="38">
        <v>0</v>
      </c>
      <c r="T34" s="37">
        <f>SUMPRODUCT(LTA!J34:AN34,LTA!J$101:AN$101,LTA!J$103:AN$103)</f>
        <v>175.32</v>
      </c>
      <c r="U34" s="37">
        <f>SUMPRODUCT(LTA!J34:AN34,LTA!J$102:AN$102,LTA!J$103:AN$103)</f>
        <v>112.98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-90</v>
      </c>
      <c r="AA34" s="75">
        <f>STOA!H34</f>
        <v>650.48</v>
      </c>
      <c r="AB34" s="75">
        <f>-STOA!N34</f>
        <v>0</v>
      </c>
      <c r="AC34">
        <f t="shared" si="0"/>
        <v>17.322648135718744</v>
      </c>
      <c r="AD34">
        <f t="shared" si="1"/>
        <v>1663.5568216382844</v>
      </c>
      <c r="AE34">
        <f>'IDT-1'!B34</f>
        <v>0</v>
      </c>
      <c r="AF34" s="24"/>
      <c r="AG34">
        <f t="shared" si="2"/>
        <v>1663.5568216382844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-52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10.754793452844895</v>
      </c>
      <c r="F35">
        <f>GT_Spot!P35</f>
        <v>0</v>
      </c>
      <c r="G35">
        <f>PPCL_NG!P35</f>
        <v>31.302464761004806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731.50322196662682</v>
      </c>
      <c r="P35" s="36">
        <v>57.88</v>
      </c>
      <c r="Q35" s="36">
        <v>15</v>
      </c>
      <c r="R35" s="38">
        <v>37.5</v>
      </c>
      <c r="S35" s="38">
        <v>0</v>
      </c>
      <c r="T35" s="37">
        <f>SUMPRODUCT(LTA!J35:AN35,LTA!J$101:AN$101,LTA!J$103:AN$103)</f>
        <v>199.85</v>
      </c>
      <c r="U35" s="37">
        <f>SUMPRODUCT(LTA!J35:AN35,LTA!J$102:AN$102,LTA!J$103:AN$103)</f>
        <v>112.57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-140</v>
      </c>
      <c r="AA35" s="75">
        <f>STOA!H35</f>
        <v>661.26</v>
      </c>
      <c r="AB35" s="75">
        <f>-STOA!N35</f>
        <v>0</v>
      </c>
      <c r="AC35">
        <f t="shared" si="0"/>
        <v>18.272884627174079</v>
      </c>
      <c r="AD35">
        <f t="shared" si="1"/>
        <v>1644.0286825964918</v>
      </c>
      <c r="AE35">
        <f>'IDT-1'!B35</f>
        <v>0</v>
      </c>
      <c r="AF35" s="24"/>
      <c r="AG35">
        <f t="shared" si="2"/>
        <v>1644.0286825964918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-65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10.754793452844895</v>
      </c>
      <c r="F36">
        <f>GT_Spot!P36</f>
        <v>0</v>
      </c>
      <c r="G36">
        <f>PPCL_NG!P36</f>
        <v>31.302464761004806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731.21894537385492</v>
      </c>
      <c r="P36" s="36">
        <v>57.88</v>
      </c>
      <c r="Q36" s="36">
        <v>15</v>
      </c>
      <c r="R36" s="38">
        <v>40.499999999999993</v>
      </c>
      <c r="S36" s="38">
        <v>0</v>
      </c>
      <c r="T36" s="37">
        <f>SUMPRODUCT(LTA!J36:AN36,LTA!J$101:AN$101,LTA!J$103:AN$103)</f>
        <v>226.31</v>
      </c>
      <c r="U36" s="37">
        <f>SUMPRODUCT(LTA!J36:AN36,LTA!J$102:AN$102,LTA!J$103:AN$103)</f>
        <v>113.03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-180</v>
      </c>
      <c r="AA36" s="75">
        <f>STOA!H36</f>
        <v>675.26</v>
      </c>
      <c r="AB36" s="75">
        <f>-STOA!N36</f>
        <v>0</v>
      </c>
      <c r="AC36">
        <f t="shared" si="0"/>
        <v>19.029760349089894</v>
      </c>
      <c r="AD36">
        <f t="shared" si="1"/>
        <v>1644.9075302818042</v>
      </c>
      <c r="AE36">
        <f>'IDT-1'!B36</f>
        <v>0</v>
      </c>
      <c r="AF36" s="24"/>
      <c r="AG36">
        <f t="shared" si="2"/>
        <v>1644.9075302818042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-67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10.754793452844895</v>
      </c>
      <c r="F37">
        <f>GT_Spot!P37</f>
        <v>0</v>
      </c>
      <c r="G37">
        <f>PPCL_NG!P37</f>
        <v>31.302464761004806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733.44772117253319</v>
      </c>
      <c r="P37" s="36">
        <v>57.88</v>
      </c>
      <c r="Q37" s="36">
        <v>15</v>
      </c>
      <c r="R37" s="38">
        <v>43</v>
      </c>
      <c r="S37" s="38">
        <v>0</v>
      </c>
      <c r="T37" s="37">
        <f>SUMPRODUCT(LTA!J37:AN37,LTA!J$101:AN$101,LTA!J$103:AN$103)</f>
        <v>253.42000000000002</v>
      </c>
      <c r="U37" s="37">
        <f>SUMPRODUCT(LTA!J37:AN37,LTA!J$102:AN$102,LTA!J$103:AN$103)</f>
        <v>115.33000000000001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-214</v>
      </c>
      <c r="AA37" s="75">
        <f>STOA!H37</f>
        <v>682.26</v>
      </c>
      <c r="AB37" s="75">
        <f>-STOA!N37</f>
        <v>0</v>
      </c>
      <c r="AC37">
        <f t="shared" si="0"/>
        <v>19.516075361428996</v>
      </c>
      <c r="AD37">
        <f t="shared" si="1"/>
        <v>1671.5599910681431</v>
      </c>
      <c r="AE37">
        <f>'IDT-1'!B37</f>
        <v>0</v>
      </c>
      <c r="AF37" s="24"/>
      <c r="AG37">
        <f t="shared" si="2"/>
        <v>1671.5599910681431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10.754793452844895</v>
      </c>
      <c r="F38">
        <f>GT_Spot!P38</f>
        <v>0</v>
      </c>
      <c r="G38">
        <f>PPCL_NG!P38</f>
        <v>31.302464761004806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735.68303176621248</v>
      </c>
      <c r="P38" s="36">
        <v>57.88</v>
      </c>
      <c r="Q38" s="36">
        <v>15</v>
      </c>
      <c r="R38" s="38">
        <v>44.999999999999993</v>
      </c>
      <c r="S38" s="38">
        <v>0</v>
      </c>
      <c r="T38" s="37">
        <f>SUMPRODUCT(LTA!J38:AN38,LTA!J$101:AN$101,LTA!J$103:AN$103)</f>
        <v>279.98</v>
      </c>
      <c r="U38" s="37">
        <f>SUMPRODUCT(LTA!J38:AN38,LTA!J$102:AN$102,LTA!J$103:AN$103)</f>
        <v>118.87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-250</v>
      </c>
      <c r="AA38" s="75">
        <f>STOA!H38</f>
        <v>692.76</v>
      </c>
      <c r="AB38" s="75">
        <f>-STOA!N38</f>
        <v>0</v>
      </c>
      <c r="AC38">
        <f t="shared" si="0"/>
        <v>20.221360557930208</v>
      </c>
      <c r="AD38">
        <f t="shared" si="1"/>
        <v>1680.6900164653212</v>
      </c>
      <c r="AE38">
        <f>'IDT-1'!B38</f>
        <v>0</v>
      </c>
      <c r="AF38" s="24"/>
      <c r="AG38">
        <f t="shared" si="2"/>
        <v>1680.6900164653212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-46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10.754793452844895</v>
      </c>
      <c r="F39">
        <f>GT_Spot!P39</f>
        <v>0</v>
      </c>
      <c r="G39">
        <f>PPCL_NG!P39</f>
        <v>31.302464761004806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737.95347764109215</v>
      </c>
      <c r="P39" s="36">
        <v>57.88</v>
      </c>
      <c r="Q39" s="36">
        <v>15</v>
      </c>
      <c r="R39" s="38">
        <v>44.999999999999993</v>
      </c>
      <c r="S39" s="38">
        <v>0</v>
      </c>
      <c r="T39" s="37">
        <f>SUMPRODUCT(LTA!J39:AN39,LTA!J$101:AN$101,LTA!J$103:AN$103)</f>
        <v>305.3</v>
      </c>
      <c r="U39" s="37">
        <f>SUMPRODUCT(LTA!J39:AN39,LTA!J$102:AN$102,LTA!J$103:AN$103)</f>
        <v>121.66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-270</v>
      </c>
      <c r="AA39" s="75">
        <f>STOA!H39</f>
        <v>699.76</v>
      </c>
      <c r="AB39" s="75">
        <f>-STOA!N39</f>
        <v>0</v>
      </c>
      <c r="AC39">
        <f t="shared" si="0"/>
        <v>20.773797077206233</v>
      </c>
      <c r="AD39">
        <f t="shared" si="1"/>
        <v>1690.683625820925</v>
      </c>
      <c r="AE39">
        <f>'IDT-1'!B39</f>
        <v>0</v>
      </c>
      <c r="AF39" s="24"/>
      <c r="AG39">
        <f t="shared" si="2"/>
        <v>1690.683625820925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10.754793452844895</v>
      </c>
      <c r="F40">
        <f>GT_Spot!P40</f>
        <v>0</v>
      </c>
      <c r="G40">
        <f>PPCL_NG!P40</f>
        <v>31.302464761004806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737.95347764109215</v>
      </c>
      <c r="P40" s="36">
        <v>57.87</v>
      </c>
      <c r="Q40" s="36">
        <v>15</v>
      </c>
      <c r="R40" s="38">
        <v>44.999999999999993</v>
      </c>
      <c r="S40" s="38">
        <v>0</v>
      </c>
      <c r="T40" s="37">
        <f>SUMPRODUCT(LTA!J40:AN40,LTA!J$101:AN$101,LTA!J$103:AN$103)</f>
        <v>330.52000000000004</v>
      </c>
      <c r="U40" s="37">
        <f>SUMPRODUCT(LTA!J40:AN40,LTA!J$102:AN$102,LTA!J$103:AN$103)</f>
        <v>130.09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-280</v>
      </c>
      <c r="AA40" s="75">
        <f>STOA!H40</f>
        <v>720.76</v>
      </c>
      <c r="AB40" s="75">
        <f>-STOA!N40</f>
        <v>0</v>
      </c>
      <c r="AC40">
        <f t="shared" si="0"/>
        <v>21.48546039278331</v>
      </c>
      <c r="AD40">
        <f t="shared" si="1"/>
        <v>1718.6119625053477</v>
      </c>
      <c r="AE40">
        <f>'IDT-1'!B40</f>
        <v>0</v>
      </c>
      <c r="AF40" s="24"/>
      <c r="AG40">
        <f t="shared" si="2"/>
        <v>1718.6119625053477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-68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10.754793452844895</v>
      </c>
      <c r="F41">
        <f>GT_Spot!P41</f>
        <v>0</v>
      </c>
      <c r="G41">
        <f>PPCL_NG!P41</f>
        <v>31.302464761004806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736.20856629794946</v>
      </c>
      <c r="P41" s="36">
        <v>57.87</v>
      </c>
      <c r="Q41" s="36">
        <v>14.466909440410083</v>
      </c>
      <c r="R41" s="38">
        <v>45</v>
      </c>
      <c r="S41" s="38">
        <v>0</v>
      </c>
      <c r="T41" s="37">
        <f>SUMPRODUCT(LTA!J41:AN41,LTA!J$101:AN$101,LTA!J$103:AN$103)</f>
        <v>351.68</v>
      </c>
      <c r="U41" s="37">
        <f>SUMPRODUCT(LTA!J41:AN41,LTA!J$102:AN$102,LTA!J$103:AN$103)</f>
        <v>131.47999999999999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-284</v>
      </c>
      <c r="AA41" s="75">
        <f>STOA!H41</f>
        <v>729.16</v>
      </c>
      <c r="AB41" s="75">
        <f>-STOA!N41</f>
        <v>0</v>
      </c>
      <c r="AC41">
        <f t="shared" si="0"/>
        <v>21.702261465950485</v>
      </c>
      <c r="AD41">
        <f t="shared" si="1"/>
        <v>1751.067159529448</v>
      </c>
      <c r="AE41">
        <f>'IDT-1'!B41</f>
        <v>0</v>
      </c>
      <c r="AF41" s="24"/>
      <c r="AG41">
        <f t="shared" si="2"/>
        <v>1751.067159529448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10.754793452844895</v>
      </c>
      <c r="F42">
        <f>GT_Spot!P42</f>
        <v>0</v>
      </c>
      <c r="G42">
        <f>PPCL_NG!P42</f>
        <v>31.302464761004806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736.18877521035665</v>
      </c>
      <c r="P42" s="36">
        <v>57.87</v>
      </c>
      <c r="Q42" s="36">
        <v>14.466909440410083</v>
      </c>
      <c r="R42" s="38">
        <v>45</v>
      </c>
      <c r="S42" s="38">
        <v>0</v>
      </c>
      <c r="T42" s="37">
        <f>SUMPRODUCT(LTA!J42:AN42,LTA!J$101:AN$101,LTA!J$103:AN$103)</f>
        <v>370.33000000000004</v>
      </c>
      <c r="U42" s="37">
        <f>SUMPRODUCT(LTA!J42:AN42,LTA!J$102:AN$102,LTA!J$103:AN$103)</f>
        <v>131.95000000000002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-285</v>
      </c>
      <c r="AA42" s="75">
        <f>STOA!H42</f>
        <v>738.26</v>
      </c>
      <c r="AB42" s="75">
        <f>-STOA!N42</f>
        <v>0</v>
      </c>
      <c r="AC42">
        <f t="shared" si="0"/>
        <v>21.906032666768692</v>
      </c>
      <c r="AD42">
        <f t="shared" si="1"/>
        <v>1784.0635972410373</v>
      </c>
      <c r="AE42">
        <f>'IDT-1'!B42</f>
        <v>0</v>
      </c>
      <c r="AF42" s="24"/>
      <c r="AG42">
        <f t="shared" si="2"/>
        <v>1784.0635972410373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-54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10.754793452844895</v>
      </c>
      <c r="F43">
        <f>GT_Spot!P43</f>
        <v>0</v>
      </c>
      <c r="G43">
        <f>PPCL_NG!P43</f>
        <v>31.302464761004806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735.85897502472073</v>
      </c>
      <c r="P43" s="36">
        <v>57.87</v>
      </c>
      <c r="Q43" s="36">
        <v>14.466909440410083</v>
      </c>
      <c r="R43" s="38">
        <v>45</v>
      </c>
      <c r="S43" s="38">
        <v>0</v>
      </c>
      <c r="T43" s="37">
        <f>SUMPRODUCT(LTA!J43:AN43,LTA!J$101:AN$101,LTA!J$103:AN$103)</f>
        <v>387.74</v>
      </c>
      <c r="U43" s="37">
        <f>SUMPRODUCT(LTA!J43:AN43,LTA!J$102:AN$102,LTA!J$103:AN$103)</f>
        <v>129.51999999999998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-283</v>
      </c>
      <c r="AA43" s="75">
        <f>STOA!H43</f>
        <v>748.76</v>
      </c>
      <c r="AB43" s="75">
        <f>-STOA!N43</f>
        <v>0</v>
      </c>
      <c r="AC43">
        <f t="shared" si="0"/>
        <v>22.118476297612897</v>
      </c>
      <c r="AD43">
        <f t="shared" si="1"/>
        <v>1810.0013534245568</v>
      </c>
      <c r="AE43">
        <f>'IDT-1'!B43</f>
        <v>0</v>
      </c>
      <c r="AF43" s="24"/>
      <c r="AG43">
        <f t="shared" si="2"/>
        <v>1810.0013534245568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-55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10.754793452844895</v>
      </c>
      <c r="F44">
        <f>GT_Spot!P44</f>
        <v>0</v>
      </c>
      <c r="G44">
        <f>PPCL_NG!P44</f>
        <v>31.302464761004806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735.83918541517187</v>
      </c>
      <c r="P44" s="36">
        <v>57.87</v>
      </c>
      <c r="Q44" s="36">
        <v>14.466909440410083</v>
      </c>
      <c r="R44" s="38">
        <v>45</v>
      </c>
      <c r="S44" s="38">
        <v>0</v>
      </c>
      <c r="T44" s="37">
        <f>SUMPRODUCT(LTA!J44:AN44,LTA!J$101:AN$101,LTA!J$103:AN$103)</f>
        <v>403.59</v>
      </c>
      <c r="U44" s="37">
        <f>SUMPRODUCT(LTA!J44:AN44,LTA!J$102:AN$102,LTA!J$103:AN$103)</f>
        <v>130.07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-292</v>
      </c>
      <c r="AA44" s="75">
        <f>STOA!H44</f>
        <v>755.76</v>
      </c>
      <c r="AB44" s="75">
        <f>-STOA!N44</f>
        <v>0</v>
      </c>
      <c r="AC44">
        <f t="shared" si="0"/>
        <v>22.270953383915696</v>
      </c>
      <c r="AD44">
        <f t="shared" si="1"/>
        <v>1839.2290867287052</v>
      </c>
      <c r="AE44">
        <f>'IDT-1'!B44</f>
        <v>0</v>
      </c>
      <c r="AF44" s="24"/>
      <c r="AG44">
        <f t="shared" si="2"/>
        <v>1839.2290867287052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10.754793452844895</v>
      </c>
      <c r="F45">
        <f>GT_Spot!P45</f>
        <v>0</v>
      </c>
      <c r="G45">
        <f>PPCL_NG!P45</f>
        <v>43.25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735.91784080630043</v>
      </c>
      <c r="P45" s="36">
        <v>57.87</v>
      </c>
      <c r="Q45" s="36">
        <v>14.466909440410083</v>
      </c>
      <c r="R45" s="38">
        <v>45</v>
      </c>
      <c r="S45" s="38">
        <v>0</v>
      </c>
      <c r="T45" s="37">
        <f>SUMPRODUCT(LTA!J45:AN45,LTA!J$101:AN$101,LTA!J$103:AN$103)</f>
        <v>415.26</v>
      </c>
      <c r="U45" s="37">
        <f>SUMPRODUCT(LTA!J45:AN45,LTA!J$102:AN$102,LTA!J$103:AN$103)</f>
        <v>133.41999999999999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-287</v>
      </c>
      <c r="AA45" s="75">
        <f>STOA!H45</f>
        <v>762.76</v>
      </c>
      <c r="AB45" s="75">
        <f>-STOA!N45</f>
        <v>0</v>
      </c>
      <c r="AC45">
        <f t="shared" si="0"/>
        <v>22.490656713761023</v>
      </c>
      <c r="AD45">
        <f t="shared" si="1"/>
        <v>1882.055574028984</v>
      </c>
      <c r="AE45">
        <f>'IDT-1'!B45</f>
        <v>0</v>
      </c>
      <c r="AF45" s="24"/>
      <c r="AG45">
        <f t="shared" si="2"/>
        <v>1882.055574028984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10.754793452844895</v>
      </c>
      <c r="F46">
        <f>GT_Spot!P46</f>
        <v>0</v>
      </c>
      <c r="G46">
        <f>PPCL_NG!P46</f>
        <v>43.25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737.76898953244006</v>
      </c>
      <c r="P46" s="36">
        <v>57.87</v>
      </c>
      <c r="Q46" s="36">
        <v>14.466909440410083</v>
      </c>
      <c r="R46" s="38">
        <v>45</v>
      </c>
      <c r="S46" s="38">
        <v>0</v>
      </c>
      <c r="T46" s="37">
        <f>SUMPRODUCT(LTA!J46:AN46,LTA!J$101:AN$101,LTA!J$103:AN$103)</f>
        <v>422.14</v>
      </c>
      <c r="U46" s="37">
        <f>SUMPRODUCT(LTA!J46:AN46,LTA!J$102:AN$102,LTA!J$103:AN$103)</f>
        <v>134.32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-294</v>
      </c>
      <c r="AA46" s="75">
        <f>STOA!H46</f>
        <v>762.76</v>
      </c>
      <c r="AB46" s="75">
        <f>-STOA!N46</f>
        <v>0</v>
      </c>
      <c r="AC46">
        <f t="shared" si="0"/>
        <v>22.522142057417881</v>
      </c>
      <c r="AD46">
        <f t="shared" si="1"/>
        <v>1897.6552374114665</v>
      </c>
      <c r="AE46">
        <f>'IDT-1'!B46</f>
        <v>0</v>
      </c>
      <c r="AF46" s="24"/>
      <c r="AG46">
        <f t="shared" si="2"/>
        <v>1897.6552374114665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-23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10.33479318734793</v>
      </c>
      <c r="F47">
        <f>GT_Spot!P47</f>
        <v>0</v>
      </c>
      <c r="G47">
        <f>PPCL_NG!P47</f>
        <v>43.25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737.79882323405036</v>
      </c>
      <c r="P47" s="36">
        <v>57.87</v>
      </c>
      <c r="Q47" s="36">
        <v>14.466909440410083</v>
      </c>
      <c r="R47" s="38">
        <v>47.5</v>
      </c>
      <c r="S47" s="38">
        <v>0</v>
      </c>
      <c r="T47" s="37">
        <f>SUMPRODUCT(LTA!J47:AN47,LTA!J$101:AN$101,LTA!J$103:AN$103)</f>
        <v>423.90000000000003</v>
      </c>
      <c r="U47" s="37">
        <f>SUMPRODUCT(LTA!J47:AN47,LTA!J$102:AN$102,LTA!J$103:AN$103)</f>
        <v>133.19999999999999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-283</v>
      </c>
      <c r="AA47" s="75">
        <f>STOA!H47</f>
        <v>766.26</v>
      </c>
      <c r="AB47" s="75">
        <f>-STOA!N47</f>
        <v>0</v>
      </c>
      <c r="AC47">
        <f t="shared" si="0"/>
        <v>22.648165611833246</v>
      </c>
      <c r="AD47">
        <f t="shared" si="1"/>
        <v>1895.7790472931645</v>
      </c>
      <c r="AE47">
        <f>'IDT-1'!B47</f>
        <v>0</v>
      </c>
      <c r="AF47" s="24"/>
      <c r="AG47">
        <f t="shared" si="2"/>
        <v>1895.7790472931645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-42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10.33479318734793</v>
      </c>
      <c r="F48">
        <f>GT_Spot!P48</f>
        <v>0</v>
      </c>
      <c r="G48">
        <f>PPCL_NG!P48</f>
        <v>43.25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735.91145361463623</v>
      </c>
      <c r="P48" s="36">
        <v>57.87</v>
      </c>
      <c r="Q48" s="36">
        <v>14.466909440410083</v>
      </c>
      <c r="R48" s="38">
        <v>47.5</v>
      </c>
      <c r="S48" s="38">
        <v>0</v>
      </c>
      <c r="T48" s="37">
        <f>SUMPRODUCT(LTA!J48:AN48,LTA!J$101:AN$101,LTA!J$103:AN$103)</f>
        <v>428.75</v>
      </c>
      <c r="U48" s="37">
        <f>SUMPRODUCT(LTA!J48:AN48,LTA!J$102:AN$102,LTA!J$103:AN$103)</f>
        <v>134.1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-276</v>
      </c>
      <c r="AA48" s="75">
        <f>STOA!H48</f>
        <v>766.26</v>
      </c>
      <c r="AB48" s="75">
        <f>-STOA!N48</f>
        <v>0</v>
      </c>
      <c r="AC48">
        <f t="shared" si="0"/>
        <v>22.504594208738492</v>
      </c>
      <c r="AD48">
        <f t="shared" si="1"/>
        <v>1919.7852490768448</v>
      </c>
      <c r="AE48">
        <f>'IDT-1'!B48</f>
        <v>0</v>
      </c>
      <c r="AF48" s="24"/>
      <c r="AG48">
        <f t="shared" si="2"/>
        <v>1919.7852490768448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-29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10.33479318734793</v>
      </c>
      <c r="F49">
        <f>GT_Spot!P49</f>
        <v>0</v>
      </c>
      <c r="G49">
        <f>PPCL_NG!P49</f>
        <v>43.25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735.9312432241851</v>
      </c>
      <c r="P49" s="36">
        <v>57.87</v>
      </c>
      <c r="Q49" s="36">
        <v>14.466909440410083</v>
      </c>
      <c r="R49" s="38">
        <v>47.5</v>
      </c>
      <c r="S49" s="38">
        <v>0</v>
      </c>
      <c r="T49" s="37">
        <f>SUMPRODUCT(LTA!J49:AN49,LTA!J$101:AN$101,LTA!J$103:AN$103)</f>
        <v>430.14</v>
      </c>
      <c r="U49" s="37">
        <f>SUMPRODUCT(LTA!J49:AN49,LTA!J$102:AN$102,LTA!J$103:AN$103)</f>
        <v>135.1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-257</v>
      </c>
      <c r="AA49" s="75">
        <f>STOA!H49</f>
        <v>766.26</v>
      </c>
      <c r="AB49" s="75">
        <f>-STOA!N49</f>
        <v>0</v>
      </c>
      <c r="AC49">
        <f t="shared" si="0"/>
        <v>22.365994061903006</v>
      </c>
      <c r="AD49">
        <f t="shared" si="1"/>
        <v>1940.3336388332295</v>
      </c>
      <c r="AE49">
        <f>'IDT-1'!B49</f>
        <v>-5.9370000000000003</v>
      </c>
      <c r="AF49" s="24"/>
      <c r="AG49">
        <f t="shared" si="2"/>
        <v>1934.3966388332296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10.33479318734793</v>
      </c>
      <c r="F50">
        <f>GT_Spot!P50</f>
        <v>0</v>
      </c>
      <c r="G50">
        <f>PPCL_NG!P50</f>
        <v>43.25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735.91145361463623</v>
      </c>
      <c r="P50" s="36">
        <v>57.87</v>
      </c>
      <c r="Q50" s="36">
        <v>14.466909440410083</v>
      </c>
      <c r="R50" s="38">
        <v>47.5</v>
      </c>
      <c r="S50" s="38">
        <v>0</v>
      </c>
      <c r="T50" s="37">
        <f>SUMPRODUCT(LTA!J50:AN50,LTA!J$101:AN$101,LTA!J$103:AN$103)</f>
        <v>431.15</v>
      </c>
      <c r="U50" s="37">
        <f>SUMPRODUCT(LTA!J50:AN50,LTA!J$102:AN$102,LTA!J$103:AN$103)</f>
        <v>135.97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-241</v>
      </c>
      <c r="AA50" s="75">
        <f>STOA!H50</f>
        <v>766.26</v>
      </c>
      <c r="AB50" s="75">
        <f>-STOA!N50</f>
        <v>0</v>
      </c>
      <c r="AC50">
        <f t="shared" si="0"/>
        <v>22.275826383072634</v>
      </c>
      <c r="AD50">
        <f t="shared" si="1"/>
        <v>1954.284016902511</v>
      </c>
      <c r="AE50">
        <f>'IDT-1'!B50</f>
        <v>-10.159000000000001</v>
      </c>
      <c r="AF50" s="24"/>
      <c r="AG50">
        <f t="shared" si="2"/>
        <v>1944.1250169025109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-34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10.33479318734793</v>
      </c>
      <c r="F51">
        <f>GT_Spot!P51</f>
        <v>0</v>
      </c>
      <c r="G51">
        <f>PPCL_NG!P51</f>
        <v>42.18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735.9312432241851</v>
      </c>
      <c r="P51" s="36">
        <v>57.87</v>
      </c>
      <c r="Q51" s="36">
        <v>14.466909440410083</v>
      </c>
      <c r="R51" s="38">
        <v>47.5</v>
      </c>
      <c r="S51" s="38">
        <v>0</v>
      </c>
      <c r="T51" s="37">
        <f>SUMPRODUCT(LTA!J51:AN51,LTA!J$101:AN$101,LTA!J$103:AN$103)</f>
        <v>432.08000000000004</v>
      </c>
      <c r="U51" s="37">
        <f>SUMPRODUCT(LTA!J51:AN51,LTA!J$102:AN$102,LTA!J$103:AN$103)</f>
        <v>137.61000000000001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-238</v>
      </c>
      <c r="AA51" s="75">
        <f>STOA!H51</f>
        <v>766.26</v>
      </c>
      <c r="AB51" s="75">
        <f>-STOA!N51</f>
        <v>0</v>
      </c>
      <c r="AC51">
        <f t="shared" si="0"/>
        <v>21.960709813315432</v>
      </c>
      <c r="AD51">
        <f t="shared" si="1"/>
        <v>1993.1189230818172</v>
      </c>
      <c r="AE51">
        <f>'IDT-1'!B51</f>
        <v>0</v>
      </c>
      <c r="AF51" s="24"/>
      <c r="AG51">
        <f t="shared" si="2"/>
        <v>1993.1189230818172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10.33479318734793</v>
      </c>
      <c r="F52">
        <f>GT_Spot!P52</f>
        <v>0</v>
      </c>
      <c r="G52">
        <f>PPCL_NG!P52</f>
        <v>42.18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735.91145361463623</v>
      </c>
      <c r="P52" s="36">
        <v>57.87</v>
      </c>
      <c r="Q52" s="36">
        <v>14.466909440410083</v>
      </c>
      <c r="R52" s="38">
        <v>47.5</v>
      </c>
      <c r="S52" s="38">
        <v>0</v>
      </c>
      <c r="T52" s="37">
        <f>SUMPRODUCT(LTA!J52:AN52,LTA!J$101:AN$101,LTA!J$103:AN$103)</f>
        <v>422.93</v>
      </c>
      <c r="U52" s="37">
        <f>SUMPRODUCT(LTA!J52:AN52,LTA!J$102:AN$102,LTA!J$103:AN$103)</f>
        <v>139.01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-231</v>
      </c>
      <c r="AA52" s="75">
        <f>STOA!H52</f>
        <v>766.26</v>
      </c>
      <c r="AB52" s="75">
        <f>-STOA!N52</f>
        <v>0</v>
      </c>
      <c r="AC52">
        <f t="shared" si="0"/>
        <v>21.898124772096036</v>
      </c>
      <c r="AD52">
        <f t="shared" si="1"/>
        <v>2000.1317185134876</v>
      </c>
      <c r="AE52">
        <f>'IDT-1'!B52</f>
        <v>0</v>
      </c>
      <c r="AF52" s="24"/>
      <c r="AG52">
        <f t="shared" si="2"/>
        <v>2000.1317185134876</v>
      </c>
      <c r="AI52" s="34">
        <f>PXIL!H52</f>
        <v>0</v>
      </c>
      <c r="AJ52" s="34">
        <f>PXIL!N52</f>
        <v>0</v>
      </c>
      <c r="AK52" s="34">
        <f>RTM_IEX!H52</f>
        <v>7.72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10.33479318734793</v>
      </c>
      <c r="F53">
        <f>GT_Spot!P53</f>
        <v>0</v>
      </c>
      <c r="G53">
        <f>PPCL_NG!P53</f>
        <v>42.18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735.81131538782142</v>
      </c>
      <c r="P53" s="36">
        <v>57.87</v>
      </c>
      <c r="Q53" s="36">
        <v>14.466909440410083</v>
      </c>
      <c r="R53" s="38">
        <v>47.5</v>
      </c>
      <c r="S53" s="38">
        <v>0</v>
      </c>
      <c r="T53" s="37">
        <f>SUMPRODUCT(LTA!J53:AN53,LTA!J$101:AN$101,LTA!J$103:AN$103)</f>
        <v>423.36</v>
      </c>
      <c r="U53" s="37">
        <f>SUMPRODUCT(LTA!J53:AN53,LTA!J$102:AN$102,LTA!J$103:AN$103)</f>
        <v>129.34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-216</v>
      </c>
      <c r="AA53" s="75">
        <f>STOA!H53</f>
        <v>766.26</v>
      </c>
      <c r="AB53" s="75">
        <f>-STOA!N53</f>
        <v>0</v>
      </c>
      <c r="AC53">
        <f t="shared" si="0"/>
        <v>21.61482364286714</v>
      </c>
      <c r="AD53">
        <f t="shared" si="1"/>
        <v>1998.3548814159017</v>
      </c>
      <c r="AE53">
        <f>'IDT-1'!B53</f>
        <v>0</v>
      </c>
      <c r="AF53" s="24"/>
      <c r="AG53">
        <f t="shared" si="2"/>
        <v>1998.3548814159017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10.33479318734793</v>
      </c>
      <c r="F54">
        <f>GT_Spot!P54</f>
        <v>0</v>
      </c>
      <c r="G54">
        <f>PPCL_NG!P54</f>
        <v>42.18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735.79152577827267</v>
      </c>
      <c r="P54" s="36">
        <v>57.87</v>
      </c>
      <c r="Q54" s="36">
        <v>14.466909440410083</v>
      </c>
      <c r="R54" s="38">
        <v>47.5</v>
      </c>
      <c r="S54" s="38">
        <v>0</v>
      </c>
      <c r="T54" s="37">
        <f>SUMPRODUCT(LTA!J54:AN54,LTA!J$101:AN$101,LTA!J$103:AN$103)</f>
        <v>423.5</v>
      </c>
      <c r="U54" s="37">
        <f>SUMPRODUCT(LTA!J54:AN54,LTA!J$102:AN$102,LTA!J$103:AN$103)</f>
        <v>130.49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-205</v>
      </c>
      <c r="AA54" s="75">
        <f>STOA!H54</f>
        <v>766.26</v>
      </c>
      <c r="AB54" s="75">
        <f>-STOA!N54</f>
        <v>0</v>
      </c>
      <c r="AC54">
        <f t="shared" si="0"/>
        <v>21.528342091558962</v>
      </c>
      <c r="AD54">
        <f t="shared" si="1"/>
        <v>2010.7115733576611</v>
      </c>
      <c r="AE54">
        <f>'IDT-1'!B54</f>
        <v>0</v>
      </c>
      <c r="AF54" s="24"/>
      <c r="AG54">
        <f t="shared" si="2"/>
        <v>2010.7115733576611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9.914792899408285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735.81131538782142</v>
      </c>
      <c r="P55" s="36">
        <v>57.87</v>
      </c>
      <c r="Q55" s="36">
        <v>14.466909440410083</v>
      </c>
      <c r="R55" s="38">
        <v>47.5</v>
      </c>
      <c r="S55" s="38">
        <v>0</v>
      </c>
      <c r="T55" s="37">
        <f>SUMPRODUCT(LTA!J55:AN55,LTA!J$101:AN$101,LTA!J$103:AN$103)</f>
        <v>423.78</v>
      </c>
      <c r="U55" s="37">
        <f>SUMPRODUCT(LTA!J55:AN55,LTA!J$102:AN$102,LTA!J$103:AN$103)</f>
        <v>130.63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-206</v>
      </c>
      <c r="AA55" s="75">
        <f>STOA!H55</f>
        <v>766.26</v>
      </c>
      <c r="AB55" s="75">
        <f>-STOA!N55</f>
        <v>0</v>
      </c>
      <c r="AC55">
        <f t="shared" si="0"/>
        <v>21.798930365111314</v>
      </c>
      <c r="AD55">
        <f t="shared" si="1"/>
        <v>2039.1807744057176</v>
      </c>
      <c r="AE55">
        <f>'IDT-1'!B55</f>
        <v>0</v>
      </c>
      <c r="AF55" s="24"/>
      <c r="AG55">
        <f t="shared" si="2"/>
        <v>2039.1807744057176</v>
      </c>
      <c r="AI55" s="34">
        <f>PXIL!H55</f>
        <v>0</v>
      </c>
      <c r="AJ55" s="34">
        <f>PXIL!N55</f>
        <v>0</v>
      </c>
      <c r="AK55" s="34">
        <f>RTM_IEX!H55</f>
        <v>29.9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9.914792899408285</v>
      </c>
      <c r="F56">
        <f>GT_Spot!P56</f>
        <v>0</v>
      </c>
      <c r="G56">
        <f>PPCL_NG!P56</f>
        <v>35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735.24001458924556</v>
      </c>
      <c r="P56" s="36">
        <v>57.87</v>
      </c>
      <c r="Q56" s="36">
        <v>14.466909440410083</v>
      </c>
      <c r="R56" s="38">
        <v>47.5</v>
      </c>
      <c r="S56" s="38">
        <v>0</v>
      </c>
      <c r="T56" s="37">
        <f>SUMPRODUCT(LTA!J56:AN56,LTA!J$101:AN$101,LTA!J$103:AN$103)</f>
        <v>424.24</v>
      </c>
      <c r="U56" s="37">
        <f>SUMPRODUCT(LTA!J56:AN56,LTA!J$102:AN$102,LTA!J$103:AN$103)</f>
        <v>130.11000000000001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-205</v>
      </c>
      <c r="AA56" s="75">
        <f>STOA!H56</f>
        <v>766.26</v>
      </c>
      <c r="AB56" s="75">
        <f>-STOA!N56</f>
        <v>0</v>
      </c>
      <c r="AC56">
        <f t="shared" si="0"/>
        <v>21.841784790561654</v>
      </c>
      <c r="AD56">
        <f t="shared" si="1"/>
        <v>2046.016619181692</v>
      </c>
      <c r="AE56">
        <f>'IDT-1'!B56</f>
        <v>0</v>
      </c>
      <c r="AF56" s="24"/>
      <c r="AG56">
        <f t="shared" si="2"/>
        <v>2046.016619181692</v>
      </c>
      <c r="AI56" s="34">
        <f>PXIL!H56</f>
        <v>0</v>
      </c>
      <c r="AJ56" s="34">
        <f>PXIL!N56</f>
        <v>0</v>
      </c>
      <c r="AK56" s="34">
        <f>RTM_IEX!H56</f>
        <v>43.41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9.914792899408285</v>
      </c>
      <c r="F57">
        <f>GT_Spot!P57</f>
        <v>0</v>
      </c>
      <c r="G57">
        <f>PPCL_NG!P57</f>
        <v>35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733.14206080531267</v>
      </c>
      <c r="P57" s="36">
        <v>57.87</v>
      </c>
      <c r="Q57" s="36">
        <v>14.466909440410083</v>
      </c>
      <c r="R57" s="38">
        <v>47.5</v>
      </c>
      <c r="S57" s="38">
        <v>0</v>
      </c>
      <c r="T57" s="37">
        <f>SUMPRODUCT(LTA!J57:AN57,LTA!J$101:AN$101,LTA!J$103:AN$103)</f>
        <v>423.85</v>
      </c>
      <c r="U57" s="37">
        <f>SUMPRODUCT(LTA!J57:AN57,LTA!J$102:AN$102,LTA!J$103:AN$103)</f>
        <v>142.47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-194</v>
      </c>
      <c r="AA57" s="75">
        <f>STOA!H57</f>
        <v>766.26</v>
      </c>
      <c r="AB57" s="75">
        <f>-STOA!N57</f>
        <v>0</v>
      </c>
      <c r="AC57">
        <f t="shared" si="0"/>
        <v>22.051615394518894</v>
      </c>
      <c r="AD57">
        <f t="shared" si="1"/>
        <v>2091.7488347938015</v>
      </c>
      <c r="AE57">
        <f>'IDT-1'!B57</f>
        <v>0</v>
      </c>
      <c r="AF57" s="24"/>
      <c r="AG57">
        <f t="shared" si="2"/>
        <v>2091.7488347938015</v>
      </c>
      <c r="AI57" s="34">
        <f>PXIL!H57</f>
        <v>0</v>
      </c>
      <c r="AJ57" s="34">
        <f>PXIL!N57</f>
        <v>0</v>
      </c>
      <c r="AK57" s="34">
        <f>RTM_IEX!H57</f>
        <v>68.48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9.914792899408285</v>
      </c>
      <c r="F58">
        <f>GT_Spot!P58</f>
        <v>0</v>
      </c>
      <c r="G58">
        <f>PPCL_NG!P58</f>
        <v>35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733.13180942022666</v>
      </c>
      <c r="P58" s="36">
        <v>57.87</v>
      </c>
      <c r="Q58" s="36">
        <v>14.466909440410083</v>
      </c>
      <c r="R58" s="38">
        <v>47.5</v>
      </c>
      <c r="S58" s="38">
        <v>0</v>
      </c>
      <c r="T58" s="37">
        <f>SUMPRODUCT(LTA!J58:AN58,LTA!J$101:AN$101,LTA!J$103:AN$103)</f>
        <v>418.2</v>
      </c>
      <c r="U58" s="37">
        <f>SUMPRODUCT(LTA!J58:AN58,LTA!J$102:AN$102,LTA!J$103:AN$103)</f>
        <v>143.63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-181</v>
      </c>
      <c r="AA58" s="75">
        <f>STOA!H58</f>
        <v>766.26</v>
      </c>
      <c r="AB58" s="75">
        <f>-STOA!N58</f>
        <v>0</v>
      </c>
      <c r="AC58">
        <f t="shared" si="0"/>
        <v>21.964621524541602</v>
      </c>
      <c r="AD58">
        <f t="shared" si="1"/>
        <v>2108.0655772786927</v>
      </c>
      <c r="AE58">
        <f>'IDT-1'!B58</f>
        <v>0</v>
      </c>
      <c r="AF58" s="24"/>
      <c r="AG58">
        <f t="shared" si="2"/>
        <v>2108.0655772786927</v>
      </c>
      <c r="AI58" s="34">
        <f>PXIL!H58</f>
        <v>0</v>
      </c>
      <c r="AJ58" s="34">
        <f>PXIL!N58</f>
        <v>0</v>
      </c>
      <c r="AK58" s="34">
        <f>RTM_IEX!H58</f>
        <v>76.209999999999994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9.914792899408285</v>
      </c>
      <c r="F59">
        <f>GT_Spot!P59</f>
        <v>0</v>
      </c>
      <c r="G59">
        <f>PPCL_NG!P59</f>
        <v>42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733.1317771372785</v>
      </c>
      <c r="P59" s="36">
        <v>57.87</v>
      </c>
      <c r="Q59" s="36">
        <v>14.466909440410083</v>
      </c>
      <c r="R59" s="38">
        <v>47.5</v>
      </c>
      <c r="S59" s="38">
        <v>0</v>
      </c>
      <c r="T59" s="37">
        <f>SUMPRODUCT(LTA!J59:AN59,LTA!J$101:AN$101,LTA!J$103:AN$103)</f>
        <v>418.21000000000009</v>
      </c>
      <c r="U59" s="37">
        <f>SUMPRODUCT(LTA!J59:AN59,LTA!J$102:AN$102,LTA!J$103:AN$103)</f>
        <v>145.54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-189</v>
      </c>
      <c r="AA59" s="75">
        <f>STOA!H59</f>
        <v>785.83999999999992</v>
      </c>
      <c r="AB59" s="75">
        <f>-STOA!N59</f>
        <v>0</v>
      </c>
      <c r="AC59">
        <f t="shared" si="0"/>
        <v>22.226958260629221</v>
      </c>
      <c r="AD59">
        <f t="shared" si="1"/>
        <v>2121.5432082596567</v>
      </c>
      <c r="AE59">
        <f>'IDT-1'!B59</f>
        <v>0</v>
      </c>
      <c r="AF59" s="24"/>
      <c r="AG59">
        <f t="shared" si="2"/>
        <v>2121.5432082596567</v>
      </c>
      <c r="AI59" s="34">
        <f>PXIL!H59</f>
        <v>0</v>
      </c>
      <c r="AJ59" s="34">
        <f>PXIL!N59</f>
        <v>0</v>
      </c>
      <c r="AK59" s="34">
        <f>RTM_IEX!H59</f>
        <v>69.45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9.914792899408285</v>
      </c>
      <c r="F60">
        <f>GT_Spot!P60</f>
        <v>0</v>
      </c>
      <c r="G60">
        <f>PPCL_NG!P60</f>
        <v>42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733.1317771372785</v>
      </c>
      <c r="P60" s="36">
        <v>57.87</v>
      </c>
      <c r="Q60" s="36">
        <v>14.466909440410083</v>
      </c>
      <c r="R60" s="38">
        <v>47.5</v>
      </c>
      <c r="S60" s="38">
        <v>0</v>
      </c>
      <c r="T60" s="37">
        <f>SUMPRODUCT(LTA!J60:AN60,LTA!J$101:AN$101,LTA!J$103:AN$103)</f>
        <v>417.21</v>
      </c>
      <c r="U60" s="37">
        <f>SUMPRODUCT(LTA!J60:AN60,LTA!J$102:AN$102,LTA!J$103:AN$103)</f>
        <v>146.76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-159</v>
      </c>
      <c r="AA60" s="75">
        <f>STOA!H60</f>
        <v>777.43999999999994</v>
      </c>
      <c r="AB60" s="75">
        <f>-STOA!N60</f>
        <v>0</v>
      </c>
      <c r="AC60">
        <f t="shared" si="0"/>
        <v>21.973550434963357</v>
      </c>
      <c r="AD60">
        <f t="shared" si="1"/>
        <v>2153.2666160853228</v>
      </c>
      <c r="AE60">
        <f>'IDT-1'!B60</f>
        <v>-16.286000000000001</v>
      </c>
      <c r="AF60" s="24"/>
      <c r="AG60">
        <f t="shared" si="2"/>
        <v>2136.9806160853227</v>
      </c>
      <c r="AI60" s="34">
        <f>PXIL!H60</f>
        <v>0</v>
      </c>
      <c r="AJ60" s="34">
        <f>PXIL!N60</f>
        <v>0</v>
      </c>
      <c r="AK60" s="34">
        <f>RTM_IEX!H60</f>
        <v>79.099999999999994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9.914792899408285</v>
      </c>
      <c r="F61">
        <f>GT_Spot!P61</f>
        <v>0</v>
      </c>
      <c r="G61">
        <f>PPCL_NG!P61</f>
        <v>42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733.1317771372785</v>
      </c>
      <c r="P61" s="36">
        <v>57.87</v>
      </c>
      <c r="Q61" s="36">
        <v>14.466909440410083</v>
      </c>
      <c r="R61" s="38">
        <v>47.5</v>
      </c>
      <c r="S61" s="38">
        <v>0</v>
      </c>
      <c r="T61" s="37">
        <f>SUMPRODUCT(LTA!J61:AN61,LTA!J$101:AN$101,LTA!J$103:AN$103)</f>
        <v>415.40999999999997</v>
      </c>
      <c r="U61" s="37">
        <f>SUMPRODUCT(LTA!J61:AN61,LTA!J$102:AN$102,LTA!J$103:AN$103)</f>
        <v>149.47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-123</v>
      </c>
      <c r="AA61" s="75">
        <f>STOA!H61</f>
        <v>769.7399999999999</v>
      </c>
      <c r="AB61" s="75">
        <f>-STOA!N61</f>
        <v>0</v>
      </c>
      <c r="AC61">
        <f t="shared" si="0"/>
        <v>21.526249844164326</v>
      </c>
      <c r="AD61">
        <f t="shared" si="1"/>
        <v>2175.2039166761219</v>
      </c>
      <c r="AE61">
        <f>'IDT-1'!B61</f>
        <v>-28.84</v>
      </c>
      <c r="AF61" s="24"/>
      <c r="AG61">
        <f t="shared" si="2"/>
        <v>2146.3639166761218</v>
      </c>
      <c r="AI61" s="34">
        <f>PXIL!H61</f>
        <v>0</v>
      </c>
      <c r="AJ61" s="34">
        <f>PXIL!N61</f>
        <v>0</v>
      </c>
      <c r="AK61" s="34">
        <f>RTM_IEX!H61</f>
        <v>71.38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9.914792899408285</v>
      </c>
      <c r="F62">
        <f>GT_Spot!P62</f>
        <v>0</v>
      </c>
      <c r="G62">
        <f>PPCL_NG!P62</f>
        <v>42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733.1317771372785</v>
      </c>
      <c r="P62" s="36">
        <v>57.87</v>
      </c>
      <c r="Q62" s="36">
        <v>14.466909440410083</v>
      </c>
      <c r="R62" s="38">
        <v>47.5</v>
      </c>
      <c r="S62" s="38">
        <v>0</v>
      </c>
      <c r="T62" s="37">
        <f>SUMPRODUCT(LTA!J62:AN62,LTA!J$101:AN$101,LTA!J$103:AN$103)</f>
        <v>412.56000000000006</v>
      </c>
      <c r="U62" s="37">
        <f>SUMPRODUCT(LTA!J62:AN62,LTA!J$102:AN$102,LTA!J$103:AN$103)</f>
        <v>151.13999999999999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-83</v>
      </c>
      <c r="AA62" s="75">
        <f>STOA!H62</f>
        <v>762.7399999999999</v>
      </c>
      <c r="AB62" s="75">
        <f>-STOA!N62</f>
        <v>0</v>
      </c>
      <c r="AC62">
        <f t="shared" si="0"/>
        <v>20.963268743276508</v>
      </c>
      <c r="AD62">
        <f t="shared" si="1"/>
        <v>2192.1468977770096</v>
      </c>
      <c r="AE62">
        <f>'IDT-1'!B62</f>
        <v>-37.994999999999997</v>
      </c>
      <c r="AF62" s="24"/>
      <c r="AG62">
        <f t="shared" si="2"/>
        <v>2154.1518977770097</v>
      </c>
      <c r="AI62" s="34">
        <f>PXIL!H62</f>
        <v>0</v>
      </c>
      <c r="AJ62" s="34">
        <f>PXIL!N62</f>
        <v>0</v>
      </c>
      <c r="AK62" s="34">
        <f>RTM_IEX!H62</f>
        <v>55.94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9.914792899408285</v>
      </c>
      <c r="F63">
        <f>GT_Spot!P63</f>
        <v>0</v>
      </c>
      <c r="G63">
        <f>PPCL_NG!P63</f>
        <v>42.9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733.1317771372785</v>
      </c>
      <c r="P63" s="36">
        <v>57.87</v>
      </c>
      <c r="Q63" s="36">
        <v>14.466909440410083</v>
      </c>
      <c r="R63" s="38">
        <v>47.5</v>
      </c>
      <c r="S63" s="38">
        <v>0</v>
      </c>
      <c r="T63" s="37">
        <f>SUMPRODUCT(LTA!J63:AN63,LTA!J$101:AN$101,LTA!J$103:AN$103)</f>
        <v>404.70000000000005</v>
      </c>
      <c r="U63" s="37">
        <f>SUMPRODUCT(LTA!J63:AN63,LTA!J$102:AN$102,LTA!J$103:AN$103)</f>
        <v>152.1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-51</v>
      </c>
      <c r="AA63" s="75">
        <f>STOA!H63</f>
        <v>754.33999999999992</v>
      </c>
      <c r="AB63" s="75">
        <f>-STOA!N63</f>
        <v>0</v>
      </c>
      <c r="AC63">
        <f t="shared" si="0"/>
        <v>20.527016662566265</v>
      </c>
      <c r="AD63">
        <f t="shared" si="1"/>
        <v>2207.2931498577195</v>
      </c>
      <c r="AE63">
        <f>'IDT-1'!B63</f>
        <v>-42.654000000000003</v>
      </c>
      <c r="AF63" s="24"/>
      <c r="AG63">
        <f t="shared" si="2"/>
        <v>2164.6391498577195</v>
      </c>
      <c r="AI63" s="34">
        <f>PXIL!H63</f>
        <v>0</v>
      </c>
      <c r="AJ63" s="34">
        <f>PXIL!N63</f>
        <v>0</v>
      </c>
      <c r="AK63" s="34">
        <f>RTM_IEX!H63</f>
        <v>53.05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9.914792899408285</v>
      </c>
      <c r="F64">
        <f>GT_Spot!P64</f>
        <v>0</v>
      </c>
      <c r="G64">
        <f>PPCL_NG!P64</f>
        <v>42.9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733.1317771372785</v>
      </c>
      <c r="P64" s="36">
        <v>57.87</v>
      </c>
      <c r="Q64" s="36">
        <v>14.466909440410083</v>
      </c>
      <c r="R64" s="38">
        <v>47.5</v>
      </c>
      <c r="S64" s="38">
        <v>0</v>
      </c>
      <c r="T64" s="37">
        <f>SUMPRODUCT(LTA!J64:AN64,LTA!J$101:AN$101,LTA!J$103:AN$103)</f>
        <v>386.79</v>
      </c>
      <c r="U64" s="37">
        <f>SUMPRODUCT(LTA!J64:AN64,LTA!J$102:AN$102,LTA!J$103:AN$103)</f>
        <v>137.66999999999999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-23</v>
      </c>
      <c r="AA64" s="75">
        <f>STOA!H64</f>
        <v>750.83999999999992</v>
      </c>
      <c r="AB64" s="75">
        <f>-STOA!N64</f>
        <v>0</v>
      </c>
      <c r="AC64">
        <f t="shared" si="0"/>
        <v>19.750869091944793</v>
      </c>
      <c r="AD64">
        <f t="shared" si="1"/>
        <v>2176.1192974283417</v>
      </c>
      <c r="AE64">
        <f>'IDT-1'!B64</f>
        <v>-44.887999999999998</v>
      </c>
      <c r="AF64" s="24"/>
      <c r="AG64">
        <f t="shared" si="2"/>
        <v>2131.2312974283418</v>
      </c>
      <c r="AI64" s="34">
        <f>PXIL!H64</f>
        <v>0</v>
      </c>
      <c r="AJ64" s="34">
        <f>PXIL!N64</f>
        <v>0</v>
      </c>
      <c r="AK64" s="34">
        <f>RTM_IEX!H64</f>
        <v>28.94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9.914792899408285</v>
      </c>
      <c r="F65">
        <f>GT_Spot!P65</f>
        <v>0</v>
      </c>
      <c r="G65">
        <f>PPCL_NG!P65</f>
        <v>42.9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733.13177627433492</v>
      </c>
      <c r="P65" s="36">
        <v>57.87</v>
      </c>
      <c r="Q65" s="36">
        <v>14.466909440410083</v>
      </c>
      <c r="R65" s="38">
        <v>47.5</v>
      </c>
      <c r="S65" s="38">
        <v>0</v>
      </c>
      <c r="T65" s="37">
        <f>SUMPRODUCT(LTA!J65:AN65,LTA!J$101:AN$101,LTA!J$103:AN$103)</f>
        <v>371.55</v>
      </c>
      <c r="U65" s="37">
        <f>SUMPRODUCT(LTA!J65:AN65,LTA!J$102:AN$102,LTA!J$103:AN$103)</f>
        <v>135.4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</v>
      </c>
      <c r="AA65" s="75">
        <f>STOA!H65</f>
        <v>740.33999999999992</v>
      </c>
      <c r="AB65" s="75">
        <f>-STOA!N65</f>
        <v>0</v>
      </c>
      <c r="AC65">
        <f t="shared" si="0"/>
        <v>20.022126278862594</v>
      </c>
      <c r="AD65">
        <f t="shared" si="1"/>
        <v>2250.8680393784798</v>
      </c>
      <c r="AE65">
        <f>'IDT-1'!B65</f>
        <v>-47.052999999999997</v>
      </c>
      <c r="AF65" s="24"/>
      <c r="AG65">
        <f t="shared" si="2"/>
        <v>2203.8150393784799</v>
      </c>
      <c r="AI65" s="34">
        <f>PXIL!H65</f>
        <v>0</v>
      </c>
      <c r="AJ65" s="34">
        <f>PXIL!N65</f>
        <v>0</v>
      </c>
      <c r="AK65" s="34">
        <f>RTM_IEX!H65</f>
        <v>109.97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9.914792899408285</v>
      </c>
      <c r="F66">
        <f>GT_Spot!P66</f>
        <v>0</v>
      </c>
      <c r="G66">
        <f>PPCL_NG!P66</f>
        <v>42.9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733.15169181299552</v>
      </c>
      <c r="P66" s="36">
        <v>57.87</v>
      </c>
      <c r="Q66" s="36">
        <v>14.466909440410083</v>
      </c>
      <c r="R66" s="38">
        <v>47.5</v>
      </c>
      <c r="S66" s="38">
        <v>0</v>
      </c>
      <c r="T66" s="37">
        <f>SUMPRODUCT(LTA!J66:AN66,LTA!J$101:AN$101,LTA!J$103:AN$103)</f>
        <v>352.71000000000004</v>
      </c>
      <c r="U66" s="37">
        <f>SUMPRODUCT(LTA!J66:AN66,LTA!J$102:AN$102,LTA!J$103:AN$103)</f>
        <v>134.1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726.33999999999992</v>
      </c>
      <c r="AB66" s="75">
        <f>-STOA!N66</f>
        <v>0</v>
      </c>
      <c r="AC66">
        <f t="shared" si="0"/>
        <v>19.704367408080614</v>
      </c>
      <c r="AD66">
        <f t="shared" si="1"/>
        <v>2217.085713787922</v>
      </c>
      <c r="AE66">
        <f>'IDT-1'!B66</f>
        <v>-23</v>
      </c>
      <c r="AF66" s="24"/>
      <c r="AG66">
        <f t="shared" si="2"/>
        <v>2194.085713787922</v>
      </c>
      <c r="AI66" s="34">
        <f>PXIL!H66</f>
        <v>0</v>
      </c>
      <c r="AJ66" s="34">
        <f>PXIL!N66</f>
        <v>0</v>
      </c>
      <c r="AK66" s="34">
        <f>RTM_IEX!H66</f>
        <v>108.99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9.914792899408285</v>
      </c>
      <c r="F67">
        <f>GT_Spot!P67</f>
        <v>0</v>
      </c>
      <c r="G67">
        <f>PPCL_NG!P67</f>
        <v>42.9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730.35549334457176</v>
      </c>
      <c r="P67" s="36">
        <v>57.87</v>
      </c>
      <c r="Q67" s="36">
        <v>14.466909440410083</v>
      </c>
      <c r="R67" s="38">
        <v>47.5</v>
      </c>
      <c r="S67" s="38">
        <v>0</v>
      </c>
      <c r="T67" s="37">
        <f>SUMPRODUCT(LTA!J67:AN67,LTA!J$101:AN$101,LTA!J$103:AN$103)</f>
        <v>325.02999999999997</v>
      </c>
      <c r="U67" s="37">
        <f>SUMPRODUCT(LTA!J67:AN67,LTA!J$102:AN$102,LTA!J$103:AN$103)</f>
        <v>130.81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723.06</v>
      </c>
      <c r="AB67" s="75">
        <f>-STOA!N67</f>
        <v>0</v>
      </c>
      <c r="AC67">
        <f t="shared" si="0"/>
        <v>19.565184861558482</v>
      </c>
      <c r="AD67">
        <f t="shared" si="1"/>
        <v>2201.4086978660207</v>
      </c>
      <c r="AE67">
        <f>'IDT-1'!B67</f>
        <v>0</v>
      </c>
      <c r="AF67" s="24"/>
      <c r="AG67">
        <f t="shared" si="2"/>
        <v>2201.4086978660207</v>
      </c>
      <c r="AI67" s="34">
        <f>PXIL!H67</f>
        <v>0</v>
      </c>
      <c r="AJ67" s="34">
        <f>PXIL!N67</f>
        <v>0</v>
      </c>
      <c r="AK67" s="34">
        <f>RTM_IEX!H67</f>
        <v>130.22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9.914792899408285</v>
      </c>
      <c r="F68">
        <f>GT_Spot!P68</f>
        <v>0</v>
      </c>
      <c r="G68">
        <f>PPCL_NG!P68</f>
        <v>42.9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730.35549334457176</v>
      </c>
      <c r="P68" s="36">
        <v>57.87</v>
      </c>
      <c r="Q68" s="36">
        <v>14.466909440410083</v>
      </c>
      <c r="R68" s="38">
        <v>47.5</v>
      </c>
      <c r="S68" s="38">
        <v>0</v>
      </c>
      <c r="T68" s="37">
        <f>SUMPRODUCT(LTA!J68:AN68,LTA!J$101:AN$101,LTA!J$103:AN$103)</f>
        <v>304.28999999999996</v>
      </c>
      <c r="U68" s="37">
        <f>SUMPRODUCT(LTA!J68:AN68,LTA!J$102:AN$102,LTA!J$103:AN$103)</f>
        <v>112.6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713.95999999999992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19.167864861558481</v>
      </c>
      <c r="AD68">
        <f t="shared" ref="AD68:AD98" si="4">SUM(B68:AB68,AI68:AR68)-AC68</f>
        <v>2156.6560178660206</v>
      </c>
      <c r="AE68">
        <f>'IDT-1'!B68</f>
        <v>0</v>
      </c>
      <c r="AF68" s="24"/>
      <c r="AG68">
        <f t="shared" ref="AG68:AG98" si="5">SUM(AD68:AF68)+AT68</f>
        <v>2156.6560178660206</v>
      </c>
      <c r="AI68" s="34">
        <f>PXIL!H68</f>
        <v>0</v>
      </c>
      <c r="AJ68" s="34">
        <f>PXIL!N68</f>
        <v>0</v>
      </c>
      <c r="AK68" s="34">
        <f>RTM_IEX!H68</f>
        <v>133.12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9.914792899408285</v>
      </c>
      <c r="F69">
        <f>GT_Spot!P69</f>
        <v>0</v>
      </c>
      <c r="G69">
        <f>PPCL_NG!P69</f>
        <v>42.9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730.70889746505884</v>
      </c>
      <c r="P69" s="36">
        <v>57.87</v>
      </c>
      <c r="Q69" s="36">
        <v>14.466909440410083</v>
      </c>
      <c r="R69" s="38">
        <v>47.5</v>
      </c>
      <c r="S69" s="38">
        <v>0</v>
      </c>
      <c r="T69" s="37">
        <f>SUMPRODUCT(LTA!J69:AN69,LTA!J$101:AN$101,LTA!J$103:AN$103)</f>
        <v>281.82</v>
      </c>
      <c r="U69" s="37">
        <f>SUMPRODUCT(LTA!J69:AN69,LTA!J$102:AN$102,LTA!J$103:AN$103)</f>
        <v>114.07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702.06</v>
      </c>
      <c r="AB69" s="75">
        <f>-STOA!N69</f>
        <v>0</v>
      </c>
      <c r="AC69">
        <f t="shared" si="3"/>
        <v>19.186902817818769</v>
      </c>
      <c r="AD69">
        <f t="shared" si="4"/>
        <v>2158.8003840302476</v>
      </c>
      <c r="AE69">
        <f>'IDT-1'!B69</f>
        <v>0</v>
      </c>
      <c r="AF69" s="24"/>
      <c r="AG69">
        <f t="shared" si="5"/>
        <v>2158.8003840302476</v>
      </c>
      <c r="AI69" s="34">
        <f>PXIL!H69</f>
        <v>0</v>
      </c>
      <c r="AJ69" s="34">
        <f>PXIL!N69</f>
        <v>0</v>
      </c>
      <c r="AK69" s="34">
        <f>RTM_IEX!H69</f>
        <v>167.83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9.914792899408285</v>
      </c>
      <c r="F70">
        <f>GT_Spot!P70</f>
        <v>0</v>
      </c>
      <c r="G70">
        <f>PPCL_NG!P70</f>
        <v>42.9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732.44548574078362</v>
      </c>
      <c r="P70" s="36">
        <v>57.87</v>
      </c>
      <c r="Q70" s="36">
        <v>14.466909440410083</v>
      </c>
      <c r="R70" s="38">
        <v>46.519999999999996</v>
      </c>
      <c r="S70" s="38">
        <v>0</v>
      </c>
      <c r="T70" s="37">
        <f>SUMPRODUCT(LTA!J70:AN70,LTA!J$101:AN$101,LTA!J$103:AN$103)</f>
        <v>263.38</v>
      </c>
      <c r="U70" s="37">
        <f>SUMPRODUCT(LTA!J70:AN70,LTA!J$102:AN$102,LTA!J$103:AN$103)</f>
        <v>115.05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691.56</v>
      </c>
      <c r="AB70" s="75">
        <f>-STOA!N70</f>
        <v>0</v>
      </c>
      <c r="AC70">
        <f t="shared" si="3"/>
        <v>18.990016794645147</v>
      </c>
      <c r="AD70">
        <f t="shared" si="4"/>
        <v>2136.6238583291461</v>
      </c>
      <c r="AE70">
        <f>'IDT-1'!B70</f>
        <v>0</v>
      </c>
      <c r="AF70" s="24"/>
      <c r="AG70">
        <f t="shared" si="5"/>
        <v>2136.6238583291461</v>
      </c>
      <c r="AI70" s="34">
        <f>PXIL!H70</f>
        <v>0</v>
      </c>
      <c r="AJ70" s="34">
        <f>PXIL!N70</f>
        <v>0</v>
      </c>
      <c r="AK70" s="34">
        <f>RTM_IEX!H70</f>
        <v>172.66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9.914792899408285</v>
      </c>
      <c r="F71">
        <f>GT_Spot!P71</f>
        <v>0</v>
      </c>
      <c r="G71">
        <f>PPCL_NG!P71</f>
        <v>42.9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777.88848803192855</v>
      </c>
      <c r="P71" s="36">
        <v>62.7</v>
      </c>
      <c r="Q71" s="36">
        <v>14.466909440410083</v>
      </c>
      <c r="R71" s="38">
        <v>44.26</v>
      </c>
      <c r="S71" s="38">
        <v>0</v>
      </c>
      <c r="T71" s="37">
        <f>SUMPRODUCT(LTA!J71:AN71,LTA!J$101:AN$101,LTA!J$103:AN$103)</f>
        <v>232.42</v>
      </c>
      <c r="U71" s="37">
        <f>SUMPRODUCT(LTA!J71:AN71,LTA!J$102:AN$102,LTA!J$103:AN$103)</f>
        <v>115.06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657.98</v>
      </c>
      <c r="AB71" s="75">
        <f>-STOA!N71</f>
        <v>0</v>
      </c>
      <c r="AC71">
        <f t="shared" si="3"/>
        <v>18.980539214807227</v>
      </c>
      <c r="AD71">
        <f t="shared" si="4"/>
        <v>2135.5563382001292</v>
      </c>
      <c r="AE71">
        <f>'IDT-1'!B71</f>
        <v>0</v>
      </c>
      <c r="AF71" s="24"/>
      <c r="AG71">
        <f t="shared" si="5"/>
        <v>2135.5563382001292</v>
      </c>
      <c r="AI71" s="34">
        <f>PXIL!H71</f>
        <v>0</v>
      </c>
      <c r="AJ71" s="34">
        <f>PXIL!N71</f>
        <v>0</v>
      </c>
      <c r="AK71" s="34">
        <f>RTM_IEX!H71</f>
        <v>188.1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9.914792899408285</v>
      </c>
      <c r="F72">
        <f>GT_Spot!P72</f>
        <v>0</v>
      </c>
      <c r="G72">
        <f>PPCL_NG!P72</f>
        <v>42.9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777.88846372055468</v>
      </c>
      <c r="P72" s="36">
        <v>100.32</v>
      </c>
      <c r="Q72" s="36">
        <v>14.466909440410083</v>
      </c>
      <c r="R72" s="38">
        <v>41.56</v>
      </c>
      <c r="S72" s="38">
        <v>0</v>
      </c>
      <c r="T72" s="37">
        <f>SUMPRODUCT(LTA!J72:AN72,LTA!J$101:AN$101,LTA!J$103:AN$103)</f>
        <v>209.85000000000002</v>
      </c>
      <c r="U72" s="37">
        <f>SUMPRODUCT(LTA!J72:AN72,LTA!J$102:AN$102,LTA!J$103:AN$103)</f>
        <v>116.11000000000001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643.98</v>
      </c>
      <c r="AB72" s="75">
        <f>-STOA!N72</f>
        <v>0</v>
      </c>
      <c r="AC72">
        <f t="shared" si="3"/>
        <v>18.924307000867135</v>
      </c>
      <c r="AD72">
        <f t="shared" si="4"/>
        <v>2129.2225461026956</v>
      </c>
      <c r="AE72">
        <f>'IDT-1'!B72</f>
        <v>0</v>
      </c>
      <c r="AF72" s="24"/>
      <c r="AG72">
        <f t="shared" si="5"/>
        <v>2129.2225461026956</v>
      </c>
      <c r="AI72" s="34">
        <f>PXIL!H72</f>
        <v>0</v>
      </c>
      <c r="AJ72" s="34">
        <f>PXIL!N72</f>
        <v>0</v>
      </c>
      <c r="AK72" s="34">
        <f>RTM_IEX!H72</f>
        <v>182.31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9.914792899408285</v>
      </c>
      <c r="F73">
        <f>GT_Spot!P73</f>
        <v>0</v>
      </c>
      <c r="G73">
        <f>PPCL_NG!P73</f>
        <v>42.9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858.34304102722501</v>
      </c>
      <c r="P73" s="36">
        <v>117.9</v>
      </c>
      <c r="Q73" s="36">
        <v>32.479978408389883</v>
      </c>
      <c r="R73" s="38">
        <v>24.409999999999997</v>
      </c>
      <c r="S73" s="38">
        <v>0</v>
      </c>
      <c r="T73" s="37">
        <f>SUMPRODUCT(LTA!J73:AN73,LTA!J$101:AN$101,LTA!J$103:AN$103)</f>
        <v>186.41</v>
      </c>
      <c r="U73" s="37">
        <f>SUMPRODUCT(LTA!J73:AN73,LTA!J$102:AN$102,LTA!J$103:AN$103)</f>
        <v>116.55000000000001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636.98</v>
      </c>
      <c r="AB73" s="75">
        <f>-STOA!N73</f>
        <v>0</v>
      </c>
      <c r="AC73">
        <f t="shared" si="3"/>
        <v>18.800646288084057</v>
      </c>
      <c r="AD73">
        <f t="shared" si="4"/>
        <v>2115.2938530901288</v>
      </c>
      <c r="AE73">
        <f>'IDT-1'!B73</f>
        <v>0</v>
      </c>
      <c r="AF73" s="24"/>
      <c r="AG73">
        <f t="shared" si="5"/>
        <v>2115.2938530901288</v>
      </c>
      <c r="AI73" s="34">
        <f>PXIL!H73</f>
        <v>0</v>
      </c>
      <c r="AJ73" s="34">
        <f>PXIL!N73</f>
        <v>0</v>
      </c>
      <c r="AK73" s="34">
        <f>RTM_IEX!H73</f>
        <v>99.36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9.914792899408285</v>
      </c>
      <c r="F74">
        <f>GT_Spot!P74</f>
        <v>0</v>
      </c>
      <c r="G74">
        <f>PPCL_NG!P74</f>
        <v>42.9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909.08772200970952</v>
      </c>
      <c r="P74" s="36">
        <v>117.9</v>
      </c>
      <c r="Q74" s="36">
        <v>32.479978408389883</v>
      </c>
      <c r="R74" s="38">
        <v>11.59</v>
      </c>
      <c r="S74" s="38">
        <v>0</v>
      </c>
      <c r="T74" s="37">
        <f>SUMPRODUCT(LTA!J74:AN74,LTA!J$101:AN$101,LTA!J$103:AN$103)</f>
        <v>164.13</v>
      </c>
      <c r="U74" s="37">
        <f>SUMPRODUCT(LTA!J74:AN74,LTA!J$102:AN$102,LTA!J$103:AN$103)</f>
        <v>118.1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629.98</v>
      </c>
      <c r="AB74" s="75">
        <f>-STOA!N74</f>
        <v>0</v>
      </c>
      <c r="AC74">
        <f t="shared" si="3"/>
        <v>18.567751480729921</v>
      </c>
      <c r="AD74">
        <f t="shared" si="4"/>
        <v>2089.061428879967</v>
      </c>
      <c r="AE74">
        <f>'IDT-1'!B74</f>
        <v>0</v>
      </c>
      <c r="AF74" s="24"/>
      <c r="AG74">
        <f t="shared" si="5"/>
        <v>2089.061428879967</v>
      </c>
      <c r="AI74" s="34">
        <f>PXIL!H74</f>
        <v>0</v>
      </c>
      <c r="AJ74" s="34">
        <f>PXIL!N74</f>
        <v>0</v>
      </c>
      <c r="AK74" s="34">
        <f>RTM_IEX!H74</f>
        <v>62.7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9.914792899408285</v>
      </c>
      <c r="F75">
        <f>GT_Spot!P75</f>
        <v>0</v>
      </c>
      <c r="G75">
        <f>PPCL_NG!P75</f>
        <v>42.9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966.24689091473692</v>
      </c>
      <c r="P75" s="36">
        <v>117.9</v>
      </c>
      <c r="Q75" s="36">
        <v>32.485608272506084</v>
      </c>
      <c r="R75" s="38">
        <v>0</v>
      </c>
      <c r="S75" s="38">
        <v>0</v>
      </c>
      <c r="T75" s="37">
        <f>SUMPRODUCT(LTA!J75:AN75,LTA!J$101:AN$101,LTA!J$103:AN$103)</f>
        <v>144.97</v>
      </c>
      <c r="U75" s="37">
        <f>SUMPRODUCT(LTA!J75:AN75,LTA!J$102:AN$102,LTA!J$103:AN$103)</f>
        <v>118.34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607.23</v>
      </c>
      <c r="AB75" s="75">
        <f>-STOA!N75</f>
        <v>0</v>
      </c>
      <c r="AC75">
        <f t="shared" si="3"/>
        <v>18.338905709898384</v>
      </c>
      <c r="AD75">
        <f t="shared" si="4"/>
        <v>2063.2850734199424</v>
      </c>
      <c r="AE75">
        <f>'IDT-1'!B75</f>
        <v>0</v>
      </c>
      <c r="AF75" s="24"/>
      <c r="AG75">
        <f t="shared" si="5"/>
        <v>2063.2850734199424</v>
      </c>
      <c r="AI75" s="34">
        <f>PXIL!H75</f>
        <v>0</v>
      </c>
      <c r="AJ75" s="34">
        <f>PXIL!N75</f>
        <v>0</v>
      </c>
      <c r="AK75" s="34">
        <f>RTM_IEX!H75</f>
        <v>32.79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9.914792899408285</v>
      </c>
      <c r="F76">
        <f>GT_Spot!P76</f>
        <v>0</v>
      </c>
      <c r="G76">
        <f>PPCL_NG!P76</f>
        <v>42.9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1011.1070864928852</v>
      </c>
      <c r="P76" s="36">
        <v>117.9</v>
      </c>
      <c r="Q76" s="36">
        <v>32.485608272506084</v>
      </c>
      <c r="R76" s="38">
        <v>0</v>
      </c>
      <c r="S76" s="38">
        <v>0</v>
      </c>
      <c r="T76" s="37">
        <f>SUMPRODUCT(LTA!J76:AN76,LTA!J$101:AN$101,LTA!J$103:AN$103)</f>
        <v>128.34</v>
      </c>
      <c r="U76" s="37">
        <f>SUMPRODUCT(LTA!J76:AN76,LTA!J$102:AN$102,LTA!J$103:AN$103)</f>
        <v>118.07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600.23</v>
      </c>
      <c r="AB76" s="75">
        <f>-STOA!N76</f>
        <v>0</v>
      </c>
      <c r="AC76">
        <f t="shared" si="3"/>
        <v>18.234803430986087</v>
      </c>
      <c r="AD76">
        <f t="shared" si="4"/>
        <v>2051.5593712770028</v>
      </c>
      <c r="AE76">
        <f>'IDT-1'!B76</f>
        <v>0</v>
      </c>
      <c r="AF76" s="24"/>
      <c r="AG76">
        <f t="shared" si="5"/>
        <v>2051.5593712770028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9.914792899408285</v>
      </c>
      <c r="F77">
        <f>GT_Spot!P77</f>
        <v>0</v>
      </c>
      <c r="G77">
        <f>PPCL_NG!P77</f>
        <v>42.9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1058.323014030834</v>
      </c>
      <c r="P77" s="36">
        <v>117.9</v>
      </c>
      <c r="Q77" s="36">
        <v>32.485608272506084</v>
      </c>
      <c r="R77" s="38">
        <v>0</v>
      </c>
      <c r="S77" s="38">
        <v>0</v>
      </c>
      <c r="T77" s="37">
        <f>SUMPRODUCT(LTA!J77:AN77,LTA!J$101:AN$101,LTA!J$103:AN$103)</f>
        <v>103.78</v>
      </c>
      <c r="U77" s="37">
        <f>SUMPRODUCT(LTA!J77:AN77,LTA!J$102:AN$102,LTA!J$103:AN$103)</f>
        <v>107.2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596.73</v>
      </c>
      <c r="AB77" s="75">
        <f>-STOA!N77</f>
        <v>0</v>
      </c>
      <c r="AC77">
        <f t="shared" si="3"/>
        <v>18.538550908897115</v>
      </c>
      <c r="AD77">
        <f t="shared" si="4"/>
        <v>2033.541551337041</v>
      </c>
      <c r="AE77">
        <f>'IDT-1'!B77</f>
        <v>0</v>
      </c>
      <c r="AF77" s="24"/>
      <c r="AG77">
        <f t="shared" si="5"/>
        <v>2033.541551337041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9.914792899408285</v>
      </c>
      <c r="F78">
        <f>GT_Spot!P78</f>
        <v>0</v>
      </c>
      <c r="G78">
        <f>PPCL_NG!P78</f>
        <v>42.9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1088.6543288271203</v>
      </c>
      <c r="P78" s="36">
        <v>117.9</v>
      </c>
      <c r="Q78" s="36">
        <v>32.485608272506084</v>
      </c>
      <c r="R78" s="38">
        <v>0</v>
      </c>
      <c r="S78" s="38">
        <v>0</v>
      </c>
      <c r="T78" s="37">
        <f>SUMPRODUCT(LTA!J78:AN78,LTA!J$101:AN$101,LTA!J$103:AN$103)</f>
        <v>89.61</v>
      </c>
      <c r="U78" s="37">
        <f>SUMPRODUCT(LTA!J78:AN78,LTA!J$102:AN$102,LTA!J$103:AN$103)</f>
        <v>106.62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589.73</v>
      </c>
      <c r="AB78" s="75">
        <f>-STOA!N78</f>
        <v>0</v>
      </c>
      <c r="AC78">
        <f t="shared" si="3"/>
        <v>18.596310224060044</v>
      </c>
      <c r="AD78">
        <f t="shared" si="4"/>
        <v>2044.0651068181639</v>
      </c>
      <c r="AE78">
        <f>'IDT-1'!B78</f>
        <v>0</v>
      </c>
      <c r="AF78" s="24"/>
      <c r="AG78">
        <f t="shared" si="5"/>
        <v>2044.0651068181639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-24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9.914792899408285</v>
      </c>
      <c r="F79">
        <f>GT_Spot!P79</f>
        <v>0</v>
      </c>
      <c r="G79">
        <f>PPCL_NG!P79</f>
        <v>42.9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1083.5022761204511</v>
      </c>
      <c r="P79" s="36">
        <v>117.9</v>
      </c>
      <c r="Q79" s="36">
        <v>32.485608272506084</v>
      </c>
      <c r="R79" s="38">
        <v>0</v>
      </c>
      <c r="S79" s="38">
        <v>0</v>
      </c>
      <c r="T79" s="37">
        <f>SUMPRODUCT(LTA!J79:AN79,LTA!J$101:AN$101,LTA!J$103:AN$103)</f>
        <v>83.33</v>
      </c>
      <c r="U79" s="37">
        <f>SUMPRODUCT(LTA!J79:AN79,LTA!J$102:AN$102,LTA!J$103:AN$103)</f>
        <v>106.36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582.78</v>
      </c>
      <c r="AB79" s="75">
        <f>-STOA!N79</f>
        <v>0</v>
      </c>
      <c r="AC79">
        <f t="shared" si="3"/>
        <v>18.334600757497203</v>
      </c>
      <c r="AD79">
        <f t="shared" si="4"/>
        <v>2036.684763578058</v>
      </c>
      <c r="AE79">
        <f>'IDT-1'!B79</f>
        <v>0</v>
      </c>
      <c r="AF79" s="24"/>
      <c r="AG79">
        <f t="shared" si="5"/>
        <v>2036.684763578058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-13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9.914792899408285</v>
      </c>
      <c r="F80">
        <f>GT_Spot!P80</f>
        <v>0</v>
      </c>
      <c r="G80">
        <f>PPCL_NG!P80</f>
        <v>42.9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1170.1911966025898</v>
      </c>
      <c r="P80" s="36">
        <v>117.9</v>
      </c>
      <c r="Q80" s="36">
        <v>32.485608272506084</v>
      </c>
      <c r="R80" s="38">
        <v>0</v>
      </c>
      <c r="S80" s="38">
        <v>0</v>
      </c>
      <c r="T80" s="37">
        <f>SUMPRODUCT(LTA!J80:AN80,LTA!J$101:AN$101,LTA!J$103:AN$103)</f>
        <v>77.05</v>
      </c>
      <c r="U80" s="37">
        <f>SUMPRODUCT(LTA!J80:AN80,LTA!J$102:AN$102,LTA!J$103:AN$103)</f>
        <v>106.12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579.98</v>
      </c>
      <c r="AB80" s="75">
        <f>-STOA!N80</f>
        <v>0</v>
      </c>
      <c r="AC80">
        <f t="shared" si="3"/>
        <v>19.530378654027352</v>
      </c>
      <c r="AD80">
        <f t="shared" si="4"/>
        <v>2054.857906163666</v>
      </c>
      <c r="AE80">
        <f>'IDT-1'!B80</f>
        <v>0</v>
      </c>
      <c r="AF80" s="24"/>
      <c r="AG80">
        <f t="shared" si="5"/>
        <v>2054.857906163666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-71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9.914792899408285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1172.3256025409164</v>
      </c>
      <c r="P81" s="36">
        <v>117.9</v>
      </c>
      <c r="Q81" s="36">
        <v>32.485608272506084</v>
      </c>
      <c r="R81" s="38">
        <v>0</v>
      </c>
      <c r="S81" s="38">
        <v>0</v>
      </c>
      <c r="T81" s="37">
        <f>SUMPRODUCT(LTA!J81:AN81,LTA!J$101:AN$101,LTA!J$103:AN$103)</f>
        <v>72.960000000000008</v>
      </c>
      <c r="U81" s="37">
        <f>SUMPRODUCT(LTA!J81:AN81,LTA!J$102:AN$102,LTA!J$103:AN$103)</f>
        <v>108.16999999999999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712.22</v>
      </c>
      <c r="AB81" s="75">
        <f>-STOA!N81</f>
        <v>0</v>
      </c>
      <c r="AC81">
        <f t="shared" si="3"/>
        <v>21.183218440005373</v>
      </c>
      <c r="AD81">
        <f t="shared" si="4"/>
        <v>2130.5394723160152</v>
      </c>
      <c r="AE81">
        <f>'IDT-1'!B81</f>
        <v>0</v>
      </c>
      <c r="AF81" s="24"/>
      <c r="AG81">
        <f t="shared" si="5"/>
        <v>2130.5394723160152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-126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9.914792899408285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1172.3256025409164</v>
      </c>
      <c r="P82" s="36">
        <v>117.9</v>
      </c>
      <c r="Q82" s="36">
        <v>32.485608272506084</v>
      </c>
      <c r="R82" s="38">
        <v>0</v>
      </c>
      <c r="S82" s="38">
        <v>0</v>
      </c>
      <c r="T82" s="37">
        <f>SUMPRODUCT(LTA!J82:AN82,LTA!J$101:AN$101,LTA!J$103:AN$103)</f>
        <v>69.650000000000006</v>
      </c>
      <c r="U82" s="37">
        <f>SUMPRODUCT(LTA!J82:AN82,LTA!J$102:AN$102,LTA!J$103:AN$103)</f>
        <v>110.06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710.82</v>
      </c>
      <c r="AB82" s="75">
        <f>-STOA!N82</f>
        <v>0</v>
      </c>
      <c r="AC82">
        <f t="shared" si="3"/>
        <v>20.687861681329025</v>
      </c>
      <c r="AD82">
        <f t="shared" si="4"/>
        <v>2181.2148290746914</v>
      </c>
      <c r="AE82">
        <f>'IDT-1'!B82</f>
        <v>0</v>
      </c>
      <c r="AF82" s="24"/>
      <c r="AG82">
        <f t="shared" si="5"/>
        <v>2181.2148290746914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-73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9.914792899408285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1208.3427179373666</v>
      </c>
      <c r="P83" s="36">
        <v>117.9</v>
      </c>
      <c r="Q83" s="36">
        <v>32.485608272506084</v>
      </c>
      <c r="R83" s="38">
        <v>0</v>
      </c>
      <c r="S83" s="38">
        <v>0</v>
      </c>
      <c r="T83" s="37">
        <f>SUMPRODUCT(LTA!J83:AN83,LTA!J$101:AN$101,LTA!J$103:AN$103)</f>
        <v>74.64</v>
      </c>
      <c r="U83" s="37">
        <f>SUMPRODUCT(LTA!J83:AN83,LTA!J$102:AN$102,LTA!J$103:AN$103)</f>
        <v>116.75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710.82</v>
      </c>
      <c r="AB83" s="75">
        <f>-STOA!N83</f>
        <v>0</v>
      </c>
      <c r="AC83">
        <f t="shared" si="3"/>
        <v>21.342098972394865</v>
      </c>
      <c r="AD83">
        <f t="shared" si="4"/>
        <v>2202.6749071800755</v>
      </c>
      <c r="AE83">
        <f>'IDT-1'!B83</f>
        <v>0</v>
      </c>
      <c r="AF83" s="24"/>
      <c r="AG83">
        <f t="shared" si="5"/>
        <v>2202.6749071800755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-99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9.914792899408285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1208.3427179373666</v>
      </c>
      <c r="P84" s="36">
        <v>117.9</v>
      </c>
      <c r="Q84" s="36">
        <v>32.485608272506084</v>
      </c>
      <c r="R84" s="38">
        <v>0</v>
      </c>
      <c r="S84" s="38">
        <v>0</v>
      </c>
      <c r="T84" s="37">
        <f>SUMPRODUCT(LTA!J84:AN84,LTA!J$101:AN$101,LTA!J$103:AN$103)</f>
        <v>73.11</v>
      </c>
      <c r="U84" s="37">
        <f>SUMPRODUCT(LTA!J84:AN84,LTA!J$102:AN$102,LTA!J$103:AN$103)</f>
        <v>114.83000000000001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710.82</v>
      </c>
      <c r="AB84" s="75">
        <f>-STOA!N84</f>
        <v>0</v>
      </c>
      <c r="AC84">
        <f t="shared" si="3"/>
        <v>20.867832596285098</v>
      </c>
      <c r="AD84">
        <f t="shared" si="4"/>
        <v>2249.6991735561851</v>
      </c>
      <c r="AE84">
        <f>'IDT-1'!B84</f>
        <v>0</v>
      </c>
      <c r="AF84" s="24"/>
      <c r="AG84">
        <f t="shared" si="5"/>
        <v>2249.6991735561851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-49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13.548225469728601</v>
      </c>
      <c r="F85">
        <f>GT_Spot!P85</f>
        <v>0</v>
      </c>
      <c r="G85">
        <f>PPCL_NG!P85</f>
        <v>43.25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1208.0802969177728</v>
      </c>
      <c r="P85" s="36">
        <v>117.9</v>
      </c>
      <c r="Q85" s="36">
        <v>32.485608272506084</v>
      </c>
      <c r="R85" s="38">
        <v>0</v>
      </c>
      <c r="S85" s="38">
        <v>0</v>
      </c>
      <c r="T85" s="37">
        <f>SUMPRODUCT(LTA!J85:AN85,LTA!J$101:AN$101,LTA!J$103:AN$103)</f>
        <v>71.52</v>
      </c>
      <c r="U85" s="37">
        <f>SUMPRODUCT(LTA!J85:AN85,LTA!J$102:AN$102,LTA!J$103:AN$103)</f>
        <v>113.13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710.82</v>
      </c>
      <c r="AB85" s="75">
        <f>-STOA!N85</f>
        <v>0</v>
      </c>
      <c r="AC85">
        <f t="shared" si="3"/>
        <v>20.552012907132458</v>
      </c>
      <c r="AD85">
        <f t="shared" si="4"/>
        <v>2286.4460047960647</v>
      </c>
      <c r="AE85">
        <f>'IDT-1'!B85</f>
        <v>0</v>
      </c>
      <c r="AF85" s="24"/>
      <c r="AG85">
        <f t="shared" si="5"/>
        <v>2286.4460047960647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-13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13.548225469728601</v>
      </c>
      <c r="F86">
        <f>GT_Spot!P86</f>
        <v>0</v>
      </c>
      <c r="G86">
        <f>PPCL_NG!P86</f>
        <v>43.25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1205.6182890007767</v>
      </c>
      <c r="P86" s="36">
        <v>117.9</v>
      </c>
      <c r="Q86" s="36">
        <v>32.485608272506084</v>
      </c>
      <c r="R86" s="38">
        <v>0</v>
      </c>
      <c r="S86" s="38">
        <v>0</v>
      </c>
      <c r="T86" s="37">
        <f>SUMPRODUCT(LTA!J86:AN86,LTA!J$101:AN$101,LTA!J$103:AN$103)</f>
        <v>71.099999999999994</v>
      </c>
      <c r="U86" s="37">
        <f>SUMPRODUCT(LTA!J86:AN86,LTA!J$102:AN$102,LTA!J$103:AN$103)</f>
        <v>113.04999999999998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710.82</v>
      </c>
      <c r="AB86" s="75">
        <f>-STOA!N86</f>
        <v>0</v>
      </c>
      <c r="AC86">
        <f t="shared" si="3"/>
        <v>20.631235579674353</v>
      </c>
      <c r="AD86">
        <f t="shared" si="4"/>
        <v>2321.4847742065263</v>
      </c>
      <c r="AE86">
        <f>'IDT-1'!B86</f>
        <v>5</v>
      </c>
      <c r="AF86" s="24"/>
      <c r="AG86">
        <f t="shared" si="5"/>
        <v>2326.4847742065263</v>
      </c>
      <c r="AI86" s="34">
        <f>PXIL!H86</f>
        <v>0</v>
      </c>
      <c r="AJ86" s="34">
        <f>PXIL!N86</f>
        <v>0</v>
      </c>
      <c r="AK86" s="34">
        <f>RTM_IEX!H86</f>
        <v>25.08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10.33479318734793</v>
      </c>
      <c r="F87">
        <f>GT_Spot!P87</f>
        <v>0</v>
      </c>
      <c r="G87">
        <f>PPCL_NG!P87</f>
        <v>43.25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1205.610469386904</v>
      </c>
      <c r="P87" s="36">
        <v>117.9</v>
      </c>
      <c r="Q87" s="36">
        <v>32.485608272506084</v>
      </c>
      <c r="R87" s="38">
        <v>0</v>
      </c>
      <c r="S87" s="38">
        <v>0</v>
      </c>
      <c r="T87" s="37">
        <f>SUMPRODUCT(LTA!J87:AN87,LTA!J$101:AN$101,LTA!J$103:AN$103)</f>
        <v>70.539999999999992</v>
      </c>
      <c r="U87" s="37">
        <f>SUMPRODUCT(LTA!J87:AN87,LTA!J$102:AN$102,LTA!J$103:AN$103)</f>
        <v>114.94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710.82</v>
      </c>
      <c r="AB87" s="75">
        <f>-STOA!N87</f>
        <v>0</v>
      </c>
      <c r="AC87">
        <f t="shared" si="3"/>
        <v>20.538208562987325</v>
      </c>
      <c r="AD87">
        <f t="shared" si="4"/>
        <v>2311.0065493269608</v>
      </c>
      <c r="AE87">
        <f>'IDT-1'!B87</f>
        <v>28</v>
      </c>
      <c r="AF87" s="24"/>
      <c r="AG87">
        <f t="shared" si="5"/>
        <v>2339.0065493269608</v>
      </c>
      <c r="AI87" s="34">
        <f>PXIL!H87</f>
        <v>0</v>
      </c>
      <c r="AJ87" s="34">
        <f>PXIL!N87</f>
        <v>0</v>
      </c>
      <c r="AK87" s="34">
        <f>RTM_IEX!H87</f>
        <v>16.399999999999999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10.33479318734793</v>
      </c>
      <c r="F88">
        <f>GT_Spot!P88</f>
        <v>0</v>
      </c>
      <c r="G88">
        <f>PPCL_NG!P88</f>
        <v>43.25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1206.2423306169042</v>
      </c>
      <c r="P88" s="36">
        <v>117.9</v>
      </c>
      <c r="Q88" s="36">
        <v>32.485608272506084</v>
      </c>
      <c r="R88" s="38">
        <v>0</v>
      </c>
      <c r="S88" s="38">
        <v>0</v>
      </c>
      <c r="T88" s="37">
        <f>SUMPRODUCT(LTA!J88:AN88,LTA!J$101:AN$101,LTA!J$103:AN$103)</f>
        <v>70.62</v>
      </c>
      <c r="U88" s="37">
        <f>SUMPRODUCT(LTA!J88:AN88,LTA!J$102:AN$102,LTA!J$103:AN$103)</f>
        <v>112.26999999999998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710.82</v>
      </c>
      <c r="AB88" s="75">
        <f>-STOA!N88</f>
        <v>0</v>
      </c>
      <c r="AC88">
        <f t="shared" si="3"/>
        <v>20.571840941811327</v>
      </c>
      <c r="AD88">
        <f t="shared" si="4"/>
        <v>2314.7947781781363</v>
      </c>
      <c r="AE88">
        <f>'IDT-1'!B88</f>
        <v>59</v>
      </c>
      <c r="AF88" s="24"/>
      <c r="AG88">
        <f t="shared" si="5"/>
        <v>2373.7947781781363</v>
      </c>
      <c r="AI88" s="34">
        <f>PXIL!H88</f>
        <v>0</v>
      </c>
      <c r="AJ88" s="34">
        <f>PXIL!N88</f>
        <v>0</v>
      </c>
      <c r="AK88" s="34">
        <f>RTM_IEX!H88</f>
        <v>22.18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10.216380000000001</v>
      </c>
      <c r="F89">
        <f>GT_Spot!P89</f>
        <v>0</v>
      </c>
      <c r="G89">
        <f>PPCL_NG!P89</f>
        <v>43.25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1205.0583217302328</v>
      </c>
      <c r="P89" s="36">
        <v>117.9</v>
      </c>
      <c r="Q89" s="36">
        <v>32.485608272506084</v>
      </c>
      <c r="R89" s="38">
        <v>0</v>
      </c>
      <c r="S89" s="38">
        <v>0</v>
      </c>
      <c r="T89" s="37">
        <f>SUMPRODUCT(LTA!J89:AN89,LTA!J$101:AN$101,LTA!J$103:AN$103)</f>
        <v>67.429999999999993</v>
      </c>
      <c r="U89" s="37">
        <f>SUMPRODUCT(LTA!J89:AN89,LTA!J$102:AN$102,LTA!J$103:AN$103)</f>
        <v>112.28999999999999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1.69</v>
      </c>
      <c r="Z89" s="34">
        <f>IEX!N89</f>
        <v>0</v>
      </c>
      <c r="AA89" s="75">
        <f>STOA!H89</f>
        <v>710.82</v>
      </c>
      <c r="AB89" s="75">
        <f>-STOA!N89</f>
        <v>0</v>
      </c>
      <c r="AC89">
        <f t="shared" si="3"/>
        <v>20.691675627559956</v>
      </c>
      <c r="AD89">
        <f t="shared" si="4"/>
        <v>2328.2925214183683</v>
      </c>
      <c r="AE89">
        <f>'IDT-1'!B89</f>
        <v>86.772000000000006</v>
      </c>
      <c r="AF89" s="24"/>
      <c r="AG89">
        <f t="shared" si="5"/>
        <v>2415.0645214183683</v>
      </c>
      <c r="AI89" s="34">
        <f>PXIL!H89</f>
        <v>0</v>
      </c>
      <c r="AJ89" s="34">
        <f>PXIL!N89</f>
        <v>0</v>
      </c>
      <c r="AK89" s="34">
        <f>RTM_IEX!H89</f>
        <v>38.58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10.216380000000001</v>
      </c>
      <c r="F90">
        <f>GT_Spot!P90</f>
        <v>0</v>
      </c>
      <c r="G90">
        <f>PPCL_NG!P90</f>
        <v>43.25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1210.4594902984659</v>
      </c>
      <c r="P90" s="36">
        <v>117.9</v>
      </c>
      <c r="Q90" s="36">
        <v>32.485608272506084</v>
      </c>
      <c r="R90" s="38">
        <v>0</v>
      </c>
      <c r="S90" s="38">
        <v>0</v>
      </c>
      <c r="T90" s="37">
        <f>SUMPRODUCT(LTA!J90:AN90,LTA!J$101:AN$101,LTA!J$103:AN$103)</f>
        <v>67.14</v>
      </c>
      <c r="U90" s="37">
        <f>SUMPRODUCT(LTA!J90:AN90,LTA!J$102:AN$102,LTA!J$103:AN$103)</f>
        <v>111.7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11.87</v>
      </c>
      <c r="Z90" s="34">
        <f>IEX!N90</f>
        <v>0</v>
      </c>
      <c r="AA90" s="75">
        <f>STOA!H90</f>
        <v>710.82</v>
      </c>
      <c r="AB90" s="75">
        <f>-STOA!N90</f>
        <v>0</v>
      </c>
      <c r="AC90">
        <f t="shared" si="3"/>
        <v>21.109685910960405</v>
      </c>
      <c r="AD90">
        <f t="shared" si="4"/>
        <v>2375.3756797032015</v>
      </c>
      <c r="AE90">
        <f>'IDT-1'!B90</f>
        <v>78.637</v>
      </c>
      <c r="AF90" s="24"/>
      <c r="AG90">
        <f t="shared" si="5"/>
        <v>2454.0126797032017</v>
      </c>
      <c r="AI90" s="34">
        <f>PXIL!H90</f>
        <v>0</v>
      </c>
      <c r="AJ90" s="34">
        <f>PXIL!N90</f>
        <v>0</v>
      </c>
      <c r="AK90" s="34">
        <f>RTM_IEX!H90</f>
        <v>71.38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10.216380000000001</v>
      </c>
      <c r="F91">
        <f>GT_Spot!P91</f>
        <v>0</v>
      </c>
      <c r="G91">
        <f>PPCL_NG!P91</f>
        <v>43.25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1216.3796474761534</v>
      </c>
      <c r="P91" s="36">
        <v>117.9</v>
      </c>
      <c r="Q91" s="36">
        <v>32.485608272506084</v>
      </c>
      <c r="R91" s="38">
        <v>0</v>
      </c>
      <c r="S91" s="38">
        <v>0</v>
      </c>
      <c r="T91" s="37">
        <f>SUMPRODUCT(LTA!J91:AN91,LTA!J$101:AN$101,LTA!J$103:AN$103)</f>
        <v>67.989999999999995</v>
      </c>
      <c r="U91" s="37">
        <f>SUMPRODUCT(LTA!J91:AN91,LTA!J$102:AN$102,LTA!J$103:AN$103)</f>
        <v>114.19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819.65</v>
      </c>
      <c r="AB91" s="75">
        <f>-STOA!N91</f>
        <v>0</v>
      </c>
      <c r="AC91">
        <f t="shared" si="3"/>
        <v>22.095287294124056</v>
      </c>
      <c r="AD91">
        <f t="shared" si="4"/>
        <v>2486.3902354977249</v>
      </c>
      <c r="AE91">
        <f>'IDT-1'!B91</f>
        <v>47</v>
      </c>
      <c r="AF91" s="24"/>
      <c r="AG91">
        <f t="shared" si="5"/>
        <v>2533.3902354977249</v>
      </c>
      <c r="AI91" s="34">
        <f>PXIL!H91</f>
        <v>0</v>
      </c>
      <c r="AJ91" s="34">
        <f>PXIL!N91</f>
        <v>0</v>
      </c>
      <c r="AK91" s="34">
        <f>RTM_IEX!H91</f>
        <v>77.16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10.216380000000001</v>
      </c>
      <c r="F92">
        <f>GT_Spot!P92</f>
        <v>0</v>
      </c>
      <c r="G92">
        <f>PPCL_NG!P92</f>
        <v>43.25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1216.3797710490633</v>
      </c>
      <c r="P92" s="36">
        <v>117.9</v>
      </c>
      <c r="Q92" s="36">
        <v>32.485608272506084</v>
      </c>
      <c r="R92" s="38">
        <v>0</v>
      </c>
      <c r="S92" s="38">
        <v>0</v>
      </c>
      <c r="T92" s="37">
        <f>SUMPRODUCT(LTA!J92:AN92,LTA!J$101:AN$101,LTA!J$103:AN$103)</f>
        <v>68.97</v>
      </c>
      <c r="U92" s="37">
        <f>SUMPRODUCT(LTA!J92:AN92,LTA!J$102:AN$102,LTA!J$103:AN$103)</f>
        <v>115.96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819.65</v>
      </c>
      <c r="AB92" s="75">
        <f>-STOA!N92</f>
        <v>0</v>
      </c>
      <c r="AC92">
        <f t="shared" si="3"/>
        <v>22.178888381565663</v>
      </c>
      <c r="AD92">
        <f t="shared" si="4"/>
        <v>2495.8067579831932</v>
      </c>
      <c r="AE92">
        <f>'IDT-1'!B92</f>
        <v>78.637</v>
      </c>
      <c r="AF92" s="24"/>
      <c r="AG92">
        <f t="shared" si="5"/>
        <v>2574.4437579831933</v>
      </c>
      <c r="AI92" s="34">
        <f>PXIL!H92</f>
        <v>0</v>
      </c>
      <c r="AJ92" s="34">
        <f>PXIL!N92</f>
        <v>0</v>
      </c>
      <c r="AK92" s="34">
        <f>RTM_IEX!H92</f>
        <v>83.91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10.33479318734793</v>
      </c>
      <c r="F93">
        <f>GT_Spot!P93</f>
        <v>0</v>
      </c>
      <c r="G93">
        <f>PPCL_NG!P93</f>
        <v>43.25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1216.3814877329858</v>
      </c>
      <c r="P93" s="36">
        <v>117.9</v>
      </c>
      <c r="Q93" s="36">
        <v>32.485608272506084</v>
      </c>
      <c r="R93" s="38">
        <v>0</v>
      </c>
      <c r="S93" s="38">
        <v>0</v>
      </c>
      <c r="T93" s="37">
        <f>SUMPRODUCT(LTA!J93:AN93,LTA!J$101:AN$101,LTA!J$103:AN$103)</f>
        <v>69.239999999999995</v>
      </c>
      <c r="U93" s="37">
        <f>SUMPRODUCT(LTA!J93:AN93,LTA!J$102:AN$102,LTA!J$103:AN$103)</f>
        <v>110.43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8.44</v>
      </c>
      <c r="Z93" s="34">
        <f>IEX!N93</f>
        <v>0</v>
      </c>
      <c r="AA93" s="75">
        <f>STOA!H93</f>
        <v>819.65</v>
      </c>
      <c r="AB93" s="75">
        <f>-STOA!N93</f>
        <v>0</v>
      </c>
      <c r="AC93">
        <f t="shared" si="3"/>
        <v>22.437169524432846</v>
      </c>
      <c r="AD93">
        <f t="shared" si="4"/>
        <v>2524.898606711597</v>
      </c>
      <c r="AE93">
        <f>'IDT-1'!B93</f>
        <v>70.501999999999995</v>
      </c>
      <c r="AF93" s="24"/>
      <c r="AG93">
        <f t="shared" si="5"/>
        <v>2595.400606711597</v>
      </c>
      <c r="AI93" s="34">
        <f>PXIL!H93</f>
        <v>0</v>
      </c>
      <c r="AJ93" s="34">
        <f>PXIL!N93</f>
        <v>0</v>
      </c>
      <c r="AK93" s="34">
        <f>RTM_IEX!H93</f>
        <v>109.96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10.33479318734793</v>
      </c>
      <c r="F94">
        <f>GT_Spot!P94</f>
        <v>0</v>
      </c>
      <c r="G94">
        <f>PPCL_NG!P94</f>
        <v>43.25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1216.3814877329858</v>
      </c>
      <c r="P94" s="36">
        <v>117.9</v>
      </c>
      <c r="Q94" s="36">
        <v>32.485608272506084</v>
      </c>
      <c r="R94" s="38">
        <v>0</v>
      </c>
      <c r="S94" s="38">
        <v>0</v>
      </c>
      <c r="T94" s="37">
        <f>SUMPRODUCT(LTA!J94:AN94,LTA!J$101:AN$101,LTA!J$103:AN$103)</f>
        <v>74.11</v>
      </c>
      <c r="U94" s="37">
        <f>SUMPRODUCT(LTA!J94:AN94,LTA!J$102:AN$102,LTA!J$103:AN$103)</f>
        <v>115.88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14.7</v>
      </c>
      <c r="Z94" s="34">
        <f>IEX!N94</f>
        <v>0</v>
      </c>
      <c r="AA94" s="75">
        <f>STOA!H94</f>
        <v>819.65</v>
      </c>
      <c r="AB94" s="75">
        <f>-STOA!N94</f>
        <v>0</v>
      </c>
      <c r="AC94">
        <f t="shared" si="3"/>
        <v>22.77834552443284</v>
      </c>
      <c r="AD94">
        <f t="shared" si="4"/>
        <v>2563.3274307115962</v>
      </c>
      <c r="AE94">
        <f>'IDT-1'!B94</f>
        <v>62.368000000000002</v>
      </c>
      <c r="AF94" s="24"/>
      <c r="AG94">
        <f t="shared" si="5"/>
        <v>2625.6954307115961</v>
      </c>
      <c r="AI94" s="34">
        <f>PXIL!H94</f>
        <v>0</v>
      </c>
      <c r="AJ94" s="34">
        <f>PXIL!N94</f>
        <v>0</v>
      </c>
      <c r="AK94" s="34">
        <f>RTM_IEX!H94</f>
        <v>132.15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10.33479318734793</v>
      </c>
      <c r="F95">
        <f>GT_Spot!P95</f>
        <v>0</v>
      </c>
      <c r="G95">
        <f>PPCL_NG!P95</f>
        <v>43.25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1214.7619614559894</v>
      </c>
      <c r="P95" s="36">
        <v>117.9</v>
      </c>
      <c r="Q95" s="36">
        <v>32.485608272506084</v>
      </c>
      <c r="R95" s="38">
        <v>0</v>
      </c>
      <c r="S95" s="38">
        <v>0</v>
      </c>
      <c r="T95" s="37">
        <f>SUMPRODUCT(LTA!J95:AN95,LTA!J$101:AN$101,LTA!J$103:AN$103)</f>
        <v>74.34</v>
      </c>
      <c r="U95" s="37">
        <f>SUMPRODUCT(LTA!J95:AN95,LTA!J$102:AN$102,LTA!J$103:AN$103)</f>
        <v>117.66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26.7</v>
      </c>
      <c r="Z95" s="34">
        <f>IEX!N95</f>
        <v>0</v>
      </c>
      <c r="AA95" s="75">
        <f>STOA!H95</f>
        <v>819.6</v>
      </c>
      <c r="AB95" s="75">
        <f>-STOA!N95</f>
        <v>0</v>
      </c>
      <c r="AC95">
        <f t="shared" si="3"/>
        <v>22.878405693195276</v>
      </c>
      <c r="AD95">
        <f t="shared" si="4"/>
        <v>2574.5978442658375</v>
      </c>
      <c r="AE95">
        <f>'IDT-1'!B95</f>
        <v>54.232999999999997</v>
      </c>
      <c r="AF95" s="24"/>
      <c r="AG95">
        <f t="shared" si="5"/>
        <v>2628.8308442658376</v>
      </c>
      <c r="AI95" s="34">
        <f>PXIL!H95</f>
        <v>0</v>
      </c>
      <c r="AJ95" s="34">
        <f>PXIL!N95</f>
        <v>0</v>
      </c>
      <c r="AK95" s="34">
        <f>RTM_IEX!H95</f>
        <v>131.18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10.33479318734793</v>
      </c>
      <c r="F96">
        <f>GT_Spot!P96</f>
        <v>0</v>
      </c>
      <c r="G96">
        <f>PPCL_NG!P96</f>
        <v>43.25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1212.7540309327915</v>
      </c>
      <c r="P96" s="36">
        <v>117.9</v>
      </c>
      <c r="Q96" s="36">
        <v>32.485608272506084</v>
      </c>
      <c r="R96" s="38">
        <v>0</v>
      </c>
      <c r="S96" s="38">
        <v>0</v>
      </c>
      <c r="T96" s="37">
        <f>SUMPRODUCT(LTA!J96:AN96,LTA!J$101:AN$101,LTA!J$103:AN$103)</f>
        <v>75.44</v>
      </c>
      <c r="U96" s="37">
        <f>SUMPRODUCT(LTA!J96:AN96,LTA!J$102:AN$102,LTA!J$103:AN$103)</f>
        <v>119.73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35.31</v>
      </c>
      <c r="Z96" s="34">
        <f>IEX!N96</f>
        <v>0</v>
      </c>
      <c r="AA96" s="75">
        <f>STOA!H96</f>
        <v>819.6</v>
      </c>
      <c r="AB96" s="75">
        <f>-STOA!N96</f>
        <v>0</v>
      </c>
      <c r="AC96">
        <f t="shared" si="3"/>
        <v>22.896551904591135</v>
      </c>
      <c r="AD96">
        <f t="shared" si="4"/>
        <v>2576.6417675312441</v>
      </c>
      <c r="AE96">
        <f>'IDT-1'!B96</f>
        <v>48.808999999999997</v>
      </c>
      <c r="AF96" s="24"/>
      <c r="AG96">
        <f t="shared" si="5"/>
        <v>2625.4507675312443</v>
      </c>
      <c r="AI96" s="34">
        <f>PXIL!H96</f>
        <v>0</v>
      </c>
      <c r="AJ96" s="34">
        <f>PXIL!N96</f>
        <v>0</v>
      </c>
      <c r="AK96" s="34">
        <f>RTM_IEX!H96</f>
        <v>123.47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10.33479318734793</v>
      </c>
      <c r="F97">
        <f>GT_Spot!P97</f>
        <v>0</v>
      </c>
      <c r="G97">
        <f>PPCL_NG!P97</f>
        <v>43.25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1212.2113473162212</v>
      </c>
      <c r="P97" s="36">
        <v>117.9</v>
      </c>
      <c r="Q97" s="36">
        <v>32.485608272506084</v>
      </c>
      <c r="R97" s="38">
        <v>0</v>
      </c>
      <c r="S97" s="38">
        <v>0</v>
      </c>
      <c r="T97" s="37">
        <f>SUMPRODUCT(LTA!J97:AN97,LTA!J$101:AN$101,LTA!J$103:AN$103)</f>
        <v>75.41</v>
      </c>
      <c r="U97" s="37">
        <f>SUMPRODUCT(LTA!J97:AN97,LTA!J$102:AN$102,LTA!J$103:AN$103)</f>
        <v>120.31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34.799999999999997</v>
      </c>
      <c r="Z97" s="34">
        <f>IEX!N97</f>
        <v>0</v>
      </c>
      <c r="AA97" s="75">
        <f>STOA!H97</f>
        <v>819.6</v>
      </c>
      <c r="AB97" s="75">
        <f>-STOA!N97</f>
        <v>0</v>
      </c>
      <c r="AC97">
        <f t="shared" si="3"/>
        <v>22.628920288765315</v>
      </c>
      <c r="AD97">
        <f t="shared" si="4"/>
        <v>2546.4967155304998</v>
      </c>
      <c r="AE97">
        <f>'IDT-1'!B97</f>
        <v>51.521000000000001</v>
      </c>
      <c r="AF97" s="24"/>
      <c r="AG97">
        <f t="shared" si="5"/>
        <v>2598.0177155305</v>
      </c>
      <c r="AI97" s="34">
        <f>PXIL!H97</f>
        <v>0</v>
      </c>
      <c r="AJ97" s="34">
        <f>PXIL!N97</f>
        <v>0</v>
      </c>
      <c r="AK97" s="34">
        <f>RTM_IEX!H97</f>
        <v>93.56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10.33479318734793</v>
      </c>
      <c r="F98">
        <f>GT_Spot!P98</f>
        <v>0</v>
      </c>
      <c r="G98">
        <f>PPCL_NG!P98</f>
        <v>43.25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1213.025407119263</v>
      </c>
      <c r="P98" s="36">
        <v>117.9</v>
      </c>
      <c r="Q98" s="36">
        <v>32.485608272506084</v>
      </c>
      <c r="R98" s="38">
        <v>0</v>
      </c>
      <c r="S98" s="38">
        <v>0</v>
      </c>
      <c r="T98" s="37">
        <f>SUMPRODUCT(LTA!J98:AN98,LTA!J$101:AN$101,LTA!J$103:AN$103)</f>
        <v>75.460000000000008</v>
      </c>
      <c r="U98" s="37">
        <f>SUMPRODUCT(LTA!J98:AN98,LTA!J$102:AN$102,LTA!J$103:AN$103)</f>
        <v>121.05000000000001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34.21</v>
      </c>
      <c r="Z98" s="34">
        <f>IEX!N98</f>
        <v>0</v>
      </c>
      <c r="AA98" s="75">
        <f>STOA!H98</f>
        <v>819.6</v>
      </c>
      <c r="AB98" s="75">
        <f>-STOA!N98</f>
        <v>0</v>
      </c>
      <c r="AC98">
        <f t="shared" si="3"/>
        <v>22.366188015032083</v>
      </c>
      <c r="AD98">
        <f t="shared" si="4"/>
        <v>2516.9035076072746</v>
      </c>
      <c r="AE98">
        <f>'IDT-1'!B98</f>
        <v>54.232999999999997</v>
      </c>
      <c r="AF98" s="24"/>
      <c r="AG98">
        <f t="shared" si="5"/>
        <v>2571.1365076072748</v>
      </c>
      <c r="AI98" s="34">
        <f>PXIL!H98</f>
        <v>0</v>
      </c>
      <c r="AJ98" s="34">
        <f>PXIL!N98</f>
        <v>0</v>
      </c>
      <c r="AK98" s="34">
        <f>RTM_IEX!H98</f>
        <v>62.69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0.24739959999999955</v>
      </c>
      <c r="E99">
        <f t="shared" si="6"/>
        <v>0.25099334021111241</v>
      </c>
      <c r="F99">
        <f t="shared" si="6"/>
        <v>0</v>
      </c>
      <c r="G99">
        <f t="shared" si="6"/>
        <v>0.91153741148200151</v>
      </c>
      <c r="H99">
        <f t="shared" si="6"/>
        <v>0</v>
      </c>
      <c r="I99">
        <f t="shared" si="6"/>
        <v>-2.7928405315614656E-2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21.602181096072435</v>
      </c>
      <c r="P99" s="36">
        <f t="shared" si="6"/>
        <v>2.1146999999999969</v>
      </c>
      <c r="Q99" s="36">
        <f t="shared" si="6"/>
        <v>0.53720229723809776</v>
      </c>
      <c r="R99" s="38">
        <f t="shared" si="6"/>
        <v>0.49546749999999995</v>
      </c>
      <c r="S99" s="38">
        <f t="shared" si="6"/>
        <v>0</v>
      </c>
      <c r="T99" s="37">
        <f t="shared" si="6"/>
        <v>4.8202450000000017</v>
      </c>
      <c r="U99" s="37">
        <f t="shared" si="6"/>
        <v>3.0492099999999995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5.6000000000000008E-2</v>
      </c>
      <c r="Z99" s="34">
        <f t="shared" si="6"/>
        <v>-1.6379999999999999</v>
      </c>
      <c r="AA99" s="75">
        <f t="shared" si="6"/>
        <v>17.025375000000007</v>
      </c>
      <c r="AB99" s="75">
        <f t="shared" si="6"/>
        <v>0</v>
      </c>
      <c r="AC99">
        <f t="shared" si="6"/>
        <v>0.47573437273203856</v>
      </c>
      <c r="AD99">
        <f t="shared" si="6"/>
        <v>49.207285966955986</v>
      </c>
      <c r="AE99">
        <f t="shared" si="6"/>
        <v>0.21002074999999995</v>
      </c>
      <c r="AG99">
        <f t="shared" si="6"/>
        <v>49.417306716955984</v>
      </c>
      <c r="AI99">
        <f t="shared" si="6"/>
        <v>0</v>
      </c>
      <c r="AJ99">
        <f t="shared" si="6"/>
        <v>0</v>
      </c>
      <c r="AK99">
        <f t="shared" si="6"/>
        <v>0.75188749999999971</v>
      </c>
      <c r="AL99">
        <f t="shared" si="6"/>
        <v>-0.51324999999999998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45123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5.5991999999999997</v>
      </c>
      <c r="E3">
        <f>GT_NG!Q3</f>
        <v>5.8862042088854256</v>
      </c>
      <c r="F3">
        <f>GT_Spot!Q3</f>
        <v>0</v>
      </c>
      <c r="G3">
        <f>PPCL_NG!Q3</f>
        <v>22.76969696969697</v>
      </c>
      <c r="H3">
        <f>PPCL_Spot!Q3</f>
        <v>0</v>
      </c>
      <c r="I3">
        <f>Bawana_NG!Q3</f>
        <v>-0.54219269102990042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849.46536971609601</v>
      </c>
      <c r="P3" s="36">
        <v>68.180000000000007</v>
      </c>
      <c r="Q3" s="36">
        <v>18.787460124357931</v>
      </c>
      <c r="R3" s="38">
        <v>0</v>
      </c>
      <c r="S3" s="38">
        <v>0</v>
      </c>
      <c r="T3" s="37">
        <f>SUMPRODUCT(LTA!J3:AN3,LTA!J$101:AN$101,LTA!J$104:AN$104)</f>
        <v>64.489999999999995</v>
      </c>
      <c r="U3" s="37">
        <f>SUMPRODUCT(LTA!J3:AN3,LTA!J$102:AN$102,LTA!J$104:AN$104)</f>
        <v>129.66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329.01</v>
      </c>
      <c r="AB3" s="75">
        <f>-STOA!O3</f>
        <v>0</v>
      </c>
      <c r="AC3">
        <f>SUMIF(B3:AB3,"&gt;0")*$AC$2-SUMIF(B3:AB3,"&lt;0")*($AC$2/(1-$AC$2))+SUMIF(AI3:AR3,"&gt;0")*$AC$2-SUMIF(AI3:AR3,"&lt;0")*($AC$2/(1-$AC$2))</f>
        <v>14.748738402815244</v>
      </c>
      <c r="AD3">
        <f>SUM(B3:AB3,AI3:AR3)-AC3</f>
        <v>1298.5569999251913</v>
      </c>
      <c r="AE3">
        <f>'IDT-1'!C3</f>
        <v>-140</v>
      </c>
      <c r="AF3" s="24"/>
      <c r="AG3">
        <f>SUM(AD3:AF3)</f>
        <v>1158.5569999251913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5.8862042088854256</v>
      </c>
      <c r="F4">
        <f>GT_Spot!Q4</f>
        <v>0</v>
      </c>
      <c r="G4">
        <f>PPCL_NG!Q4</f>
        <v>22.77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852.42478687925438</v>
      </c>
      <c r="P4" s="36">
        <v>68.180000000000007</v>
      </c>
      <c r="Q4" s="36">
        <v>18.787460124357931</v>
      </c>
      <c r="R4" s="38">
        <v>0</v>
      </c>
      <c r="S4" s="38">
        <v>0</v>
      </c>
      <c r="T4" s="37">
        <f>SUMPRODUCT(LTA!J4:AN4,LTA!J$101:AN$101,LTA!J$104:AN$104)</f>
        <v>63.53</v>
      </c>
      <c r="U4" s="37">
        <f>SUMPRODUCT(LTA!J4:AN4,LTA!J$102:AN$102,LTA!J$104:AN$104)</f>
        <v>129.56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329.01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14.766659354480844</v>
      </c>
      <c r="AD4">
        <f t="shared" ref="AD4:AD67" si="1">SUM(B4:AB4,AI4:AR4)-AC4</f>
        <v>1300.3032509942293</v>
      </c>
      <c r="AE4">
        <f>'IDT-1'!C4</f>
        <v>-155</v>
      </c>
      <c r="AF4" s="24"/>
      <c r="AG4">
        <f t="shared" ref="AG4:AG67" si="2">SUM(AD4:AF4)</f>
        <v>1145.3032509942293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-180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5.8862042088854256</v>
      </c>
      <c r="F5">
        <f>GT_Spot!Q5</f>
        <v>0</v>
      </c>
      <c r="G5">
        <f>PPCL_NG!Q5</f>
        <v>22.77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849.23031942010186</v>
      </c>
      <c r="P5" s="36">
        <v>68.180000000000007</v>
      </c>
      <c r="Q5" s="36">
        <v>18.787460124357931</v>
      </c>
      <c r="R5" s="38">
        <v>0</v>
      </c>
      <c r="S5" s="38">
        <v>0</v>
      </c>
      <c r="T5" s="37">
        <f>SUMPRODUCT(LTA!J5:AN5,LTA!J$101:AN$101,LTA!J$104:AN$104)</f>
        <v>63.55</v>
      </c>
      <c r="U5" s="37">
        <f>SUMPRODUCT(LTA!J5:AN5,LTA!J$102:AN$102,LTA!J$104:AN$104)</f>
        <v>129.48000000000002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329.01</v>
      </c>
      <c r="AB5" s="75">
        <f>-STOA!O5</f>
        <v>0</v>
      </c>
      <c r="AC5">
        <f t="shared" si="0"/>
        <v>14.604848128007372</v>
      </c>
      <c r="AD5">
        <f t="shared" si="1"/>
        <v>1312.2105947615503</v>
      </c>
      <c r="AE5">
        <f>'IDT-1'!C5</f>
        <v>-170</v>
      </c>
      <c r="AF5" s="24"/>
      <c r="AG5">
        <f t="shared" si="2"/>
        <v>1142.2105947615503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-165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5.8862042088854256</v>
      </c>
      <c r="F6">
        <f>GT_Spot!Q6</f>
        <v>0</v>
      </c>
      <c r="G6">
        <f>PPCL_NG!Q6</f>
        <v>22.248248169435477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849.22935638177273</v>
      </c>
      <c r="P6" s="36">
        <v>68.180000000000007</v>
      </c>
      <c r="Q6" s="36">
        <v>18.787460124357931</v>
      </c>
      <c r="R6" s="38">
        <v>0</v>
      </c>
      <c r="S6" s="38">
        <v>0</v>
      </c>
      <c r="T6" s="37">
        <f>SUMPRODUCT(LTA!J6:AN6,LTA!J$101:AN$101,LTA!J$104:AN$104)</f>
        <v>63.58</v>
      </c>
      <c r="U6" s="37">
        <f>SUMPRODUCT(LTA!J6:AN6,LTA!J$102:AN$102,LTA!J$104:AN$104)</f>
        <v>129.41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</v>
      </c>
      <c r="AA6" s="75">
        <f>STOA!I6</f>
        <v>329.01</v>
      </c>
      <c r="AB6" s="75">
        <f>-STOA!O6</f>
        <v>0</v>
      </c>
      <c r="AC6">
        <f t="shared" si="0"/>
        <v>14.733068149994038</v>
      </c>
      <c r="AD6">
        <f t="shared" si="1"/>
        <v>1296.51965987067</v>
      </c>
      <c r="AE6">
        <f>'IDT-1'!C6</f>
        <v>-173.315</v>
      </c>
      <c r="AF6" s="24"/>
      <c r="AG6">
        <f t="shared" si="2"/>
        <v>1123.20465987067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5.8862042088854256</v>
      </c>
      <c r="F7">
        <f>GT_Spot!Q7</f>
        <v>0</v>
      </c>
      <c r="G7">
        <f>PPCL_NG!Q7</f>
        <v>22.248248169435477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690.8713544061053</v>
      </c>
      <c r="P7" s="36">
        <v>68.180000000000007</v>
      </c>
      <c r="Q7" s="36">
        <v>18.787460124357931</v>
      </c>
      <c r="R7" s="38">
        <v>0</v>
      </c>
      <c r="S7" s="38">
        <v>0</v>
      </c>
      <c r="T7" s="37">
        <f>SUMPRODUCT(LTA!J7:AN7,LTA!J$101:AN$101,LTA!J$104:AN$104)</f>
        <v>63.65</v>
      </c>
      <c r="U7" s="37">
        <f>SUMPRODUCT(LTA!J7:AN7,LTA!J$102:AN$102,LTA!J$104:AN$104)</f>
        <v>129.35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-75</v>
      </c>
      <c r="AA7" s="75">
        <f>STOA!I7</f>
        <v>329.01</v>
      </c>
      <c r="AB7" s="75">
        <f>-STOA!O7</f>
        <v>0</v>
      </c>
      <c r="AC7">
        <f t="shared" si="0"/>
        <v>12.567208638177174</v>
      </c>
      <c r="AD7">
        <f t="shared" si="1"/>
        <v>1227.3375174068196</v>
      </c>
      <c r="AE7">
        <f>'IDT-1'!C7</f>
        <v>-118.651</v>
      </c>
      <c r="AF7" s="24"/>
      <c r="AG7">
        <f t="shared" si="2"/>
        <v>1108.6865174068196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5.8862042088854256</v>
      </c>
      <c r="F8">
        <f>GT_Spot!Q8</f>
        <v>0</v>
      </c>
      <c r="G8">
        <f>PPCL_NG!Q8</f>
        <v>22.248248169435477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668.67984484916951</v>
      </c>
      <c r="P8" s="36">
        <v>68.180000000000007</v>
      </c>
      <c r="Q8" s="36">
        <v>18.787460124357931</v>
      </c>
      <c r="R8" s="38">
        <v>0</v>
      </c>
      <c r="S8" s="38">
        <v>0</v>
      </c>
      <c r="T8" s="37">
        <f>SUMPRODUCT(LTA!J8:AN8,LTA!J$101:AN$101,LTA!J$104:AN$104)</f>
        <v>63.98</v>
      </c>
      <c r="U8" s="37">
        <f>SUMPRODUCT(LTA!J8:AN8,LTA!J$102:AN$102,LTA!J$104:AN$104)</f>
        <v>129.29000000000002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-165</v>
      </c>
      <c r="AA8" s="75">
        <f>STOA!I8</f>
        <v>329.01</v>
      </c>
      <c r="AB8" s="75">
        <f>-STOA!O8</f>
        <v>0</v>
      </c>
      <c r="AC8">
        <f t="shared" si="0"/>
        <v>13.102305810896153</v>
      </c>
      <c r="AD8">
        <f t="shared" si="1"/>
        <v>1122.8809106771648</v>
      </c>
      <c r="AE8">
        <f>'IDT-1'!C8</f>
        <v>-56.890999999999998</v>
      </c>
      <c r="AF8" s="24"/>
      <c r="AG8">
        <f t="shared" si="2"/>
        <v>1065.9899106771647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5.8862042088854256</v>
      </c>
      <c r="F9">
        <f>GT_Spot!Q9</f>
        <v>0</v>
      </c>
      <c r="G9">
        <f>PPCL_NG!Q9</f>
        <v>22.248248169435477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668.68003870450161</v>
      </c>
      <c r="P9" s="36">
        <v>68.180000000000007</v>
      </c>
      <c r="Q9" s="36">
        <v>18.787460124357931</v>
      </c>
      <c r="R9" s="38">
        <v>0</v>
      </c>
      <c r="S9" s="38">
        <v>0</v>
      </c>
      <c r="T9" s="37">
        <f>SUMPRODUCT(LTA!J9:AN9,LTA!J$101:AN$101,LTA!J$104:AN$104)</f>
        <v>64.11</v>
      </c>
      <c r="U9" s="37">
        <f>SUMPRODUCT(LTA!J9:AN9,LTA!J$102:AN$102,LTA!J$104:AN$104)</f>
        <v>129.24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-200</v>
      </c>
      <c r="AA9" s="75">
        <f>STOA!I9</f>
        <v>329.01</v>
      </c>
      <c r="AB9" s="75">
        <f>-STOA!O9</f>
        <v>0</v>
      </c>
      <c r="AC9">
        <f t="shared" si="0"/>
        <v>13.413745980099911</v>
      </c>
      <c r="AD9">
        <f t="shared" si="1"/>
        <v>1087.6496643632931</v>
      </c>
      <c r="AE9">
        <f>'IDT-1'!C9</f>
        <v>-34.220999999999997</v>
      </c>
      <c r="AF9" s="24"/>
      <c r="AG9">
        <f t="shared" si="2"/>
        <v>1053.4286643632931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5.8862042088854256</v>
      </c>
      <c r="F10">
        <f>GT_Spot!Q10</f>
        <v>0</v>
      </c>
      <c r="G10">
        <f>PPCL_NG!Q10</f>
        <v>22.248248169435477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669.7620862561696</v>
      </c>
      <c r="P10" s="36">
        <v>68.180000000000007</v>
      </c>
      <c r="Q10" s="36">
        <v>18.787460124357931</v>
      </c>
      <c r="R10" s="38">
        <v>0</v>
      </c>
      <c r="S10" s="38">
        <v>0</v>
      </c>
      <c r="T10" s="37">
        <f>SUMPRODUCT(LTA!J10:AN10,LTA!J$101:AN$101,LTA!J$104:AN$104)</f>
        <v>64.489999999999995</v>
      </c>
      <c r="U10" s="37">
        <f>SUMPRODUCT(LTA!J10:AN10,LTA!J$102:AN$102,LTA!J$104:AN$104)</f>
        <v>129.20000000000002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-235</v>
      </c>
      <c r="AA10" s="75">
        <f>STOA!I10</f>
        <v>329.01</v>
      </c>
      <c r="AB10" s="75">
        <f>-STOA!O10</f>
        <v>0</v>
      </c>
      <c r="AC10">
        <f t="shared" si="0"/>
        <v>13.736994461831427</v>
      </c>
      <c r="AD10">
        <f t="shared" si="1"/>
        <v>1053.7484634332295</v>
      </c>
      <c r="AE10">
        <f>'IDT-1'!C10</f>
        <v>-13.957000000000001</v>
      </c>
      <c r="AF10" s="24"/>
      <c r="AG10">
        <f t="shared" si="2"/>
        <v>1039.7914634332294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5.8862042088854256</v>
      </c>
      <c r="F11">
        <f>GT_Spot!Q11</f>
        <v>0</v>
      </c>
      <c r="G11">
        <f>PPCL_NG!Q11</f>
        <v>22.248248169435477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669.76249664670434</v>
      </c>
      <c r="P11" s="36">
        <v>68.180000000000007</v>
      </c>
      <c r="Q11" s="36">
        <v>18.787460124357931</v>
      </c>
      <c r="R11" s="38">
        <v>0</v>
      </c>
      <c r="S11" s="38">
        <v>0</v>
      </c>
      <c r="T11" s="37">
        <f>SUMPRODUCT(LTA!J11:AN11,LTA!J$101:AN$101,LTA!J$104:AN$104)</f>
        <v>60.55</v>
      </c>
      <c r="U11" s="37">
        <f>SUMPRODUCT(LTA!J11:AN11,LTA!J$102:AN$102,LTA!J$104:AN$104)</f>
        <v>130.43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-265</v>
      </c>
      <c r="AA11" s="75">
        <f>STOA!I11</f>
        <v>329.01</v>
      </c>
      <c r="AB11" s="75">
        <f>-STOA!O11</f>
        <v>0</v>
      </c>
      <c r="AC11">
        <f t="shared" si="0"/>
        <v>14.023884536544971</v>
      </c>
      <c r="AD11">
        <f t="shared" si="1"/>
        <v>1015.7519837490509</v>
      </c>
      <c r="AE11">
        <f>'IDT-1'!C11</f>
        <v>0</v>
      </c>
      <c r="AF11" s="24"/>
      <c r="AG11">
        <f t="shared" si="2"/>
        <v>1015.7519837490509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5.8862042088854256</v>
      </c>
      <c r="F12">
        <f>GT_Spot!Q12</f>
        <v>0</v>
      </c>
      <c r="G12">
        <f>PPCL_NG!Q12</f>
        <v>22.248248169435477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669.79027142464747</v>
      </c>
      <c r="P12" s="36">
        <v>68.180000000000007</v>
      </c>
      <c r="Q12" s="36">
        <v>18.787460124357931</v>
      </c>
      <c r="R12" s="38">
        <v>0</v>
      </c>
      <c r="S12" s="38">
        <v>0</v>
      </c>
      <c r="T12" s="37">
        <f>SUMPRODUCT(LTA!J12:AN12,LTA!J$101:AN$101,LTA!J$104:AN$104)</f>
        <v>60.11</v>
      </c>
      <c r="U12" s="37">
        <f>SUMPRODUCT(LTA!J12:AN12,LTA!J$102:AN$102,LTA!J$104:AN$104)</f>
        <v>130.42000000000002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-285</v>
      </c>
      <c r="AA12" s="75">
        <f>STOA!I12</f>
        <v>329.01</v>
      </c>
      <c r="AB12" s="75">
        <f>-STOA!O12</f>
        <v>0</v>
      </c>
      <c r="AC12">
        <f t="shared" si="0"/>
        <v>14.197731505034774</v>
      </c>
      <c r="AD12">
        <f t="shared" si="1"/>
        <v>995.15591155850404</v>
      </c>
      <c r="AE12">
        <f>'IDT-1'!C12</f>
        <v>0</v>
      </c>
      <c r="AF12" s="24"/>
      <c r="AG12">
        <f t="shared" si="2"/>
        <v>995.15591155850404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5.8862042088854256</v>
      </c>
      <c r="F13">
        <f>GT_Spot!Q13</f>
        <v>0</v>
      </c>
      <c r="G13">
        <f>PPCL_NG!Q13</f>
        <v>22.248248169435477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668.68065906088339</v>
      </c>
      <c r="P13" s="36">
        <v>68.180000000000007</v>
      </c>
      <c r="Q13" s="36">
        <v>18.787460124357931</v>
      </c>
      <c r="R13" s="38">
        <v>0</v>
      </c>
      <c r="S13" s="38">
        <v>0</v>
      </c>
      <c r="T13" s="37">
        <f>SUMPRODUCT(LTA!J13:AN13,LTA!J$101:AN$101,LTA!J$104:AN$104)</f>
        <v>60.44</v>
      </c>
      <c r="U13" s="37">
        <f>SUMPRODUCT(LTA!J13:AN13,LTA!J$102:AN$102,LTA!J$104:AN$104)</f>
        <v>130.31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-300</v>
      </c>
      <c r="AA13" s="75">
        <f>STOA!I13</f>
        <v>329.01</v>
      </c>
      <c r="AB13" s="75">
        <f>-STOA!O13</f>
        <v>0</v>
      </c>
      <c r="AC13">
        <f t="shared" si="0"/>
        <v>14.327180909066582</v>
      </c>
      <c r="AD13">
        <f t="shared" si="1"/>
        <v>979.60344979070828</v>
      </c>
      <c r="AE13">
        <f>'IDT-1'!C13</f>
        <v>0</v>
      </c>
      <c r="AF13" s="24"/>
      <c r="AG13">
        <f t="shared" si="2"/>
        <v>979.60344979070828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5.8862042088854256</v>
      </c>
      <c r="F14">
        <f>GT_Spot!Q14</f>
        <v>0</v>
      </c>
      <c r="G14">
        <f>PPCL_NG!Q14</f>
        <v>22.248248169435477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671.28955041938514</v>
      </c>
      <c r="P14" s="36">
        <v>68.180000000000007</v>
      </c>
      <c r="Q14" s="36">
        <v>18.787460124357931</v>
      </c>
      <c r="R14" s="38">
        <v>0</v>
      </c>
      <c r="S14" s="38">
        <v>0</v>
      </c>
      <c r="T14" s="37">
        <f>SUMPRODUCT(LTA!J14:AN14,LTA!J$101:AN$101,LTA!J$104:AN$104)</f>
        <v>60.74</v>
      </c>
      <c r="U14" s="37">
        <f>SUMPRODUCT(LTA!J14:AN14,LTA!J$102:AN$102,LTA!J$104:AN$104)</f>
        <v>130.13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-268</v>
      </c>
      <c r="AA14" s="75">
        <f>STOA!I14</f>
        <v>329.01</v>
      </c>
      <c r="AB14" s="75">
        <f>-STOA!O14</f>
        <v>0</v>
      </c>
      <c r="AC14">
        <f t="shared" si="0"/>
        <v>14.511001448420913</v>
      </c>
      <c r="AD14">
        <f t="shared" si="1"/>
        <v>964.14852060985584</v>
      </c>
      <c r="AE14">
        <f>'IDT-1'!C14</f>
        <v>0</v>
      </c>
      <c r="AF14" s="24"/>
      <c r="AG14">
        <f t="shared" si="2"/>
        <v>964.14852060985584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5.8862042088854256</v>
      </c>
      <c r="F15">
        <f>GT_Spot!Q15</f>
        <v>0</v>
      </c>
      <c r="G15">
        <f>PPCL_NG!Q15</f>
        <v>22.248248169435477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667.88216872885653</v>
      </c>
      <c r="P15" s="36">
        <v>68.180000000000007</v>
      </c>
      <c r="Q15" s="36">
        <v>18.787460124357931</v>
      </c>
      <c r="R15" s="38">
        <v>0</v>
      </c>
      <c r="S15" s="38">
        <v>0</v>
      </c>
      <c r="T15" s="37">
        <f>SUMPRODUCT(LTA!J15:AN15,LTA!J$101:AN$101,LTA!J$104:AN$104)</f>
        <v>61.32</v>
      </c>
      <c r="U15" s="37">
        <f>SUMPRODUCT(LTA!J15:AN15,LTA!J$102:AN$102,LTA!J$104:AN$104)</f>
        <v>129.93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-258</v>
      </c>
      <c r="AA15" s="75">
        <f>STOA!I15</f>
        <v>292.62</v>
      </c>
      <c r="AB15" s="75">
        <f>-STOA!O15</f>
        <v>0</v>
      </c>
      <c r="AC15">
        <f t="shared" si="0"/>
        <v>13.924419046444989</v>
      </c>
      <c r="AD15">
        <f t="shared" si="1"/>
        <v>952.317721321303</v>
      </c>
      <c r="AE15">
        <f>'IDT-1'!C15</f>
        <v>0</v>
      </c>
      <c r="AF15" s="24"/>
      <c r="AG15">
        <f t="shared" si="2"/>
        <v>952.317721321303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5.8862042088854256</v>
      </c>
      <c r="F16">
        <f>GT_Spot!Q16</f>
        <v>0</v>
      </c>
      <c r="G16">
        <f>PPCL_NG!Q16</f>
        <v>22.248248169435477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667.88314510315331</v>
      </c>
      <c r="P16" s="36">
        <v>68.180000000000007</v>
      </c>
      <c r="Q16" s="36">
        <v>18.787460124357931</v>
      </c>
      <c r="R16" s="38">
        <v>0</v>
      </c>
      <c r="S16" s="38">
        <v>0</v>
      </c>
      <c r="T16" s="37">
        <f>SUMPRODUCT(LTA!J16:AN16,LTA!J$101:AN$101,LTA!J$104:AN$104)</f>
        <v>60.66</v>
      </c>
      <c r="U16" s="37">
        <f>SUMPRODUCT(LTA!J16:AN16,LTA!J$102:AN$102,LTA!J$104:AN$104)</f>
        <v>129.70000000000002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-262.99</v>
      </c>
      <c r="AA16" s="75">
        <f>STOA!I16</f>
        <v>292.62</v>
      </c>
      <c r="AB16" s="75">
        <f>-STOA!O16</f>
        <v>0</v>
      </c>
      <c r="AC16">
        <f t="shared" si="0"/>
        <v>14.02304438752992</v>
      </c>
      <c r="AD16">
        <f t="shared" si="1"/>
        <v>939.34007235451497</v>
      </c>
      <c r="AE16">
        <f>'IDT-1'!C16</f>
        <v>0</v>
      </c>
      <c r="AF16" s="24"/>
      <c r="AG16">
        <f t="shared" si="2"/>
        <v>939.34007235451497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-55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5.8862042088854256</v>
      </c>
      <c r="F17">
        <f>GT_Spot!Q17</f>
        <v>0</v>
      </c>
      <c r="G17">
        <f>PPCL_NG!Q17</f>
        <v>22.248248169435477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668.76340888262826</v>
      </c>
      <c r="P17" s="36">
        <v>68.180000000000007</v>
      </c>
      <c r="Q17" s="36">
        <v>18.787460124357931</v>
      </c>
      <c r="R17" s="38">
        <v>0</v>
      </c>
      <c r="S17" s="38">
        <v>0</v>
      </c>
      <c r="T17" s="37">
        <f>SUMPRODUCT(LTA!J17:AN17,LTA!J$101:AN$101,LTA!J$104:AN$104)</f>
        <v>67.7</v>
      </c>
      <c r="U17" s="37">
        <f>SUMPRODUCT(LTA!J17:AN17,LTA!J$102:AN$102,LTA!J$104:AN$104)</f>
        <v>133.27000000000001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-268</v>
      </c>
      <c r="AA17" s="75">
        <f>STOA!I17</f>
        <v>292.62</v>
      </c>
      <c r="AB17" s="75">
        <f>-STOA!O17</f>
        <v>0</v>
      </c>
      <c r="AC17">
        <f t="shared" si="0"/>
        <v>14.221906892808672</v>
      </c>
      <c r="AD17">
        <f t="shared" si="1"/>
        <v>939.62147362871121</v>
      </c>
      <c r="AE17">
        <f>'IDT-1'!C17</f>
        <v>0</v>
      </c>
      <c r="AF17" s="24"/>
      <c r="AG17">
        <f t="shared" si="2"/>
        <v>939.62147362871121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-61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5.8862042088854256</v>
      </c>
      <c r="F18">
        <f>GT_Spot!Q18</f>
        <v>0</v>
      </c>
      <c r="G18">
        <f>PPCL_NG!Q18</f>
        <v>22.248248169435477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669.76445778939819</v>
      </c>
      <c r="P18" s="36">
        <v>68.180000000000007</v>
      </c>
      <c r="Q18" s="36">
        <v>18.787460124357931</v>
      </c>
      <c r="R18" s="38">
        <v>0</v>
      </c>
      <c r="S18" s="38">
        <v>0</v>
      </c>
      <c r="T18" s="37">
        <f>SUMPRODUCT(LTA!J18:AN18,LTA!J$101:AN$101,LTA!J$104:AN$104)</f>
        <v>66.98</v>
      </c>
      <c r="U18" s="37">
        <f>SUMPRODUCT(LTA!J18:AN18,LTA!J$102:AN$102,LTA!J$104:AN$104)</f>
        <v>132.84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-283</v>
      </c>
      <c r="AA18" s="75">
        <f>STOA!I18</f>
        <v>292.62</v>
      </c>
      <c r="AB18" s="75">
        <f>-STOA!O18</f>
        <v>0</v>
      </c>
      <c r="AC18">
        <f t="shared" si="0"/>
        <v>14.291621143365809</v>
      </c>
      <c r="AD18">
        <f t="shared" si="1"/>
        <v>931.40280828492405</v>
      </c>
      <c r="AE18">
        <f>'IDT-1'!C18</f>
        <v>0</v>
      </c>
      <c r="AF18" s="24"/>
      <c r="AG18">
        <f t="shared" si="2"/>
        <v>931.40280828492405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-54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5.8862042088854256</v>
      </c>
      <c r="F19">
        <f>GT_Spot!Q19</f>
        <v>0</v>
      </c>
      <c r="G19">
        <f>PPCL_NG!Q19</f>
        <v>22.248248169435477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668.55467630193425</v>
      </c>
      <c r="P19" s="36">
        <v>68.180000000000007</v>
      </c>
      <c r="Q19" s="36">
        <v>18.786642244460332</v>
      </c>
      <c r="R19" s="38">
        <v>0</v>
      </c>
      <c r="S19" s="38">
        <v>0</v>
      </c>
      <c r="T19" s="37">
        <f>SUMPRODUCT(LTA!J19:AN19,LTA!J$101:AN$101,LTA!J$104:AN$104)</f>
        <v>65.94</v>
      </c>
      <c r="U19" s="37">
        <f>SUMPRODUCT(LTA!J19:AN19,LTA!J$102:AN$102,LTA!J$104:AN$104)</f>
        <v>132.67000000000002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-293</v>
      </c>
      <c r="AA19" s="75">
        <f>STOA!I19</f>
        <v>292.62</v>
      </c>
      <c r="AB19" s="75">
        <f>-STOA!O19</f>
        <v>0</v>
      </c>
      <c r="AC19">
        <f t="shared" si="0"/>
        <v>14.243685486366443</v>
      </c>
      <c r="AD19">
        <f t="shared" si="1"/>
        <v>932.03014457456197</v>
      </c>
      <c r="AE19">
        <f>'IDT-1'!C19</f>
        <v>0</v>
      </c>
      <c r="AF19" s="24"/>
      <c r="AG19">
        <f t="shared" si="2"/>
        <v>932.03014457456197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-41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5.8862042088854256</v>
      </c>
      <c r="F20">
        <f>GT_Spot!Q20</f>
        <v>0</v>
      </c>
      <c r="G20">
        <f>PPCL_NG!Q20</f>
        <v>22.248248169435477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668.55467630193425</v>
      </c>
      <c r="P20" s="36">
        <v>68.180000000000007</v>
      </c>
      <c r="Q20" s="36">
        <v>18.786642244460332</v>
      </c>
      <c r="R20" s="38">
        <v>0</v>
      </c>
      <c r="S20" s="38">
        <v>0</v>
      </c>
      <c r="T20" s="37">
        <f>SUMPRODUCT(LTA!J20:AN20,LTA!J$101:AN$101,LTA!J$104:AN$104)</f>
        <v>64.930000000000007</v>
      </c>
      <c r="U20" s="37">
        <f>SUMPRODUCT(LTA!J20:AN20,LTA!J$102:AN$102,LTA!J$104:AN$104)</f>
        <v>132.51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-303</v>
      </c>
      <c r="AA20" s="75">
        <f>STOA!I20</f>
        <v>292.62</v>
      </c>
      <c r="AB20" s="75">
        <f>-STOA!O20</f>
        <v>0</v>
      </c>
      <c r="AC20">
        <f t="shared" si="0"/>
        <v>14.313292634066201</v>
      </c>
      <c r="AD20">
        <f t="shared" si="1"/>
        <v>921.7905374268621</v>
      </c>
      <c r="AE20">
        <f>'IDT-1'!C20</f>
        <v>0</v>
      </c>
      <c r="AF20" s="24"/>
      <c r="AG20">
        <f t="shared" si="2"/>
        <v>921.7905374268621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5.8862042088854256</v>
      </c>
      <c r="F21">
        <f>GT_Spot!Q21</f>
        <v>0</v>
      </c>
      <c r="G21">
        <f>PPCL_NG!Q21</f>
        <v>22.248248169435477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668.55467630193425</v>
      </c>
      <c r="P21" s="36">
        <v>68.180000000000007</v>
      </c>
      <c r="Q21" s="36">
        <v>18.786642244460332</v>
      </c>
      <c r="R21" s="38">
        <v>0</v>
      </c>
      <c r="S21" s="38">
        <v>0</v>
      </c>
      <c r="T21" s="37">
        <f>SUMPRODUCT(LTA!J21:AN21,LTA!J$101:AN$101,LTA!J$104:AN$104)</f>
        <v>64.25</v>
      </c>
      <c r="U21" s="37">
        <f>SUMPRODUCT(LTA!J21:AN21,LTA!J$102:AN$102,LTA!J$104:AN$104)</f>
        <v>132.38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-303</v>
      </c>
      <c r="AA21" s="75">
        <f>STOA!I21</f>
        <v>292.62</v>
      </c>
      <c r="AB21" s="75">
        <f>-STOA!O21</f>
        <v>0</v>
      </c>
      <c r="AC21">
        <f t="shared" si="0"/>
        <v>14.403824036810349</v>
      </c>
      <c r="AD21">
        <f t="shared" si="1"/>
        <v>909.89000602411795</v>
      </c>
      <c r="AE21">
        <f>'IDT-1'!C21</f>
        <v>0</v>
      </c>
      <c r="AF21" s="24"/>
      <c r="AG21">
        <f t="shared" si="2"/>
        <v>909.89000602411795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-51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5.8862042088854256</v>
      </c>
      <c r="F22">
        <f>GT_Spot!Q22</f>
        <v>0</v>
      </c>
      <c r="G22">
        <f>PPCL_NG!Q22</f>
        <v>22.248248169435477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668.55467630193425</v>
      </c>
      <c r="P22" s="36">
        <v>68.180000000000007</v>
      </c>
      <c r="Q22" s="36">
        <v>18.786642244460332</v>
      </c>
      <c r="R22" s="38">
        <v>0</v>
      </c>
      <c r="S22" s="38">
        <v>0</v>
      </c>
      <c r="T22" s="37">
        <f>SUMPRODUCT(LTA!J22:AN22,LTA!J$101:AN$101,LTA!J$104:AN$104)</f>
        <v>63.69</v>
      </c>
      <c r="U22" s="37">
        <f>SUMPRODUCT(LTA!J22:AN22,LTA!J$102:AN$102,LTA!J$104:AN$104)</f>
        <v>133.78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-308</v>
      </c>
      <c r="AA22" s="75">
        <f>STOA!I22</f>
        <v>292.62</v>
      </c>
      <c r="AB22" s="75">
        <f>-STOA!O22</f>
        <v>0</v>
      </c>
      <c r="AC22">
        <f t="shared" si="0"/>
        <v>14.499997312032299</v>
      </c>
      <c r="AD22">
        <f t="shared" si="1"/>
        <v>900.633832748896</v>
      </c>
      <c r="AE22">
        <f>'IDT-1'!C22</f>
        <v>0</v>
      </c>
      <c r="AF22" s="24"/>
      <c r="AG22">
        <f t="shared" si="2"/>
        <v>900.633832748896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-56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5.8862042088854256</v>
      </c>
      <c r="F23">
        <f>GT_Spot!Q23</f>
        <v>0</v>
      </c>
      <c r="G23">
        <f>PPCL_NG!Q23</f>
        <v>22.248248169435477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668.14766590136094</v>
      </c>
      <c r="P23" s="36">
        <v>68.180000000000007</v>
      </c>
      <c r="Q23" s="36">
        <v>18.786642244460332</v>
      </c>
      <c r="R23" s="38">
        <v>0</v>
      </c>
      <c r="S23" s="38">
        <v>0</v>
      </c>
      <c r="T23" s="37">
        <f>SUMPRODUCT(LTA!J23:AN23,LTA!J$101:AN$101,LTA!J$104:AN$104)</f>
        <v>66.94</v>
      </c>
      <c r="U23" s="37">
        <f>SUMPRODUCT(LTA!J23:AN23,LTA!J$102:AN$102,LTA!J$104:AN$104)</f>
        <v>133.86000000000001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-223</v>
      </c>
      <c r="AA23" s="75">
        <f>STOA!I23</f>
        <v>194.23</v>
      </c>
      <c r="AB23" s="75">
        <f>-STOA!O23</f>
        <v>0</v>
      </c>
      <c r="AC23">
        <f t="shared" si="0"/>
        <v>12.94963741873163</v>
      </c>
      <c r="AD23">
        <f t="shared" si="1"/>
        <v>886.71718224162328</v>
      </c>
      <c r="AE23">
        <f>'IDT-1'!C23</f>
        <v>0</v>
      </c>
      <c r="AF23" s="24"/>
      <c r="AG23">
        <f t="shared" si="2"/>
        <v>886.71718224162328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-61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5.8862042088854256</v>
      </c>
      <c r="F24">
        <f>GT_Spot!Q24</f>
        <v>0</v>
      </c>
      <c r="G24">
        <f>PPCL_NG!Q24</f>
        <v>22.248248169435477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823.18384321617316</v>
      </c>
      <c r="P24" s="36">
        <v>68.180000000000007</v>
      </c>
      <c r="Q24" s="36">
        <v>18.786642244460332</v>
      </c>
      <c r="R24" s="38">
        <v>0</v>
      </c>
      <c r="S24" s="38">
        <v>0</v>
      </c>
      <c r="T24" s="37">
        <f>SUMPRODUCT(LTA!J24:AN24,LTA!J$101:AN$101,LTA!J$104:AN$104)</f>
        <v>66.67</v>
      </c>
      <c r="U24" s="37">
        <f>SUMPRODUCT(LTA!J24:AN24,LTA!J$102:AN$102,LTA!J$104:AN$104)</f>
        <v>133.67000000000002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-280</v>
      </c>
      <c r="AA24" s="75">
        <f>STOA!I24</f>
        <v>194.23</v>
      </c>
      <c r="AB24" s="75">
        <f>-STOA!O24</f>
        <v>0</v>
      </c>
      <c r="AC24">
        <f t="shared" si="0"/>
        <v>15.748164437697621</v>
      </c>
      <c r="AD24">
        <f t="shared" si="1"/>
        <v>876.49483253746939</v>
      </c>
      <c r="AE24">
        <f>'IDT-1'!C24</f>
        <v>0</v>
      </c>
      <c r="AF24" s="24"/>
      <c r="AG24">
        <f t="shared" si="2"/>
        <v>876.49483253746939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-166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5.8862042088854256</v>
      </c>
      <c r="F25">
        <f>GT_Spot!Q25</f>
        <v>0</v>
      </c>
      <c r="G25">
        <f>PPCL_NG!Q25</f>
        <v>22.248248169435477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847.74022322957194</v>
      </c>
      <c r="P25" s="36">
        <v>68.180000000000007</v>
      </c>
      <c r="Q25" s="36">
        <v>18.786642244460332</v>
      </c>
      <c r="R25" s="38">
        <v>0</v>
      </c>
      <c r="S25" s="38">
        <v>0</v>
      </c>
      <c r="T25" s="37">
        <f>SUMPRODUCT(LTA!J25:AN25,LTA!J$101:AN$101,LTA!J$104:AN$104)</f>
        <v>66.78</v>
      </c>
      <c r="U25" s="37">
        <f>SUMPRODUCT(LTA!J25:AN25,LTA!J$102:AN$102,LTA!J$104:AN$104)</f>
        <v>133.57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-290</v>
      </c>
      <c r="AA25" s="75">
        <f>STOA!I25</f>
        <v>194.23</v>
      </c>
      <c r="AB25" s="75">
        <f>-STOA!O25</f>
        <v>0</v>
      </c>
      <c r="AC25">
        <f t="shared" si="0"/>
        <v>16.283961172614561</v>
      </c>
      <c r="AD25">
        <f t="shared" si="1"/>
        <v>864.52541581595131</v>
      </c>
      <c r="AE25">
        <f>'IDT-1'!C25</f>
        <v>0</v>
      </c>
      <c r="AF25" s="24"/>
      <c r="AG25">
        <f t="shared" si="2"/>
        <v>864.52541581595131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-192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5.8862042088854256</v>
      </c>
      <c r="F26">
        <f>GT_Spot!Q26</f>
        <v>0</v>
      </c>
      <c r="G26">
        <f>PPCL_NG!Q26</f>
        <v>22.248248169435477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847.74022322957194</v>
      </c>
      <c r="P26" s="36">
        <v>68.180000000000007</v>
      </c>
      <c r="Q26" s="36">
        <v>18.786642244460332</v>
      </c>
      <c r="R26" s="38">
        <v>0</v>
      </c>
      <c r="S26" s="38">
        <v>0</v>
      </c>
      <c r="T26" s="37">
        <f>SUMPRODUCT(LTA!J26:AN26,LTA!J$101:AN$101,LTA!J$104:AN$104)</f>
        <v>67.610000000000014</v>
      </c>
      <c r="U26" s="37">
        <f>SUMPRODUCT(LTA!J26:AN26,LTA!J$102:AN$102,LTA!J$104:AN$104)</f>
        <v>133.57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-295</v>
      </c>
      <c r="AA26" s="75">
        <f>STOA!I26</f>
        <v>194.23</v>
      </c>
      <c r="AB26" s="75">
        <f>-STOA!O26</f>
        <v>0</v>
      </c>
      <c r="AC26">
        <f t="shared" si="0"/>
        <v>16.34453393774773</v>
      </c>
      <c r="AD26">
        <f t="shared" si="1"/>
        <v>859.29484305081826</v>
      </c>
      <c r="AE26">
        <f>'IDT-1'!C26</f>
        <v>0</v>
      </c>
      <c r="AF26" s="24"/>
      <c r="AG26">
        <f t="shared" si="2"/>
        <v>859.29484305081826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-193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5.8862042088854256</v>
      </c>
      <c r="F27">
        <f>GT_Spot!Q27</f>
        <v>0</v>
      </c>
      <c r="G27">
        <f>PPCL_NG!Q27</f>
        <v>22.248248169435477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847.86894118898635</v>
      </c>
      <c r="P27" s="36">
        <v>68.180000000000007</v>
      </c>
      <c r="Q27" s="36">
        <v>18.786642244460332</v>
      </c>
      <c r="R27" s="38">
        <v>3.6699999999999995</v>
      </c>
      <c r="S27" s="38">
        <v>0</v>
      </c>
      <c r="T27" s="37">
        <f>SUMPRODUCT(LTA!J27:AN27,LTA!J$101:AN$101,LTA!J$104:AN$104)</f>
        <v>69.63</v>
      </c>
      <c r="U27" s="37">
        <f>SUMPRODUCT(LTA!J27:AN27,LTA!J$102:AN$102,LTA!J$104:AN$104)</f>
        <v>133.61000000000001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-260</v>
      </c>
      <c r="AA27" s="75">
        <f>STOA!I27</f>
        <v>158.07999999999998</v>
      </c>
      <c r="AB27" s="75">
        <f>-STOA!O27</f>
        <v>0</v>
      </c>
      <c r="AC27">
        <f t="shared" si="0"/>
        <v>15.820504957646914</v>
      </c>
      <c r="AD27">
        <f t="shared" si="1"/>
        <v>858.52758999033347</v>
      </c>
      <c r="AE27">
        <f>'IDT-1'!C27</f>
        <v>0</v>
      </c>
      <c r="AF27" s="24"/>
      <c r="AG27">
        <f t="shared" si="2"/>
        <v>858.52758999033347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-199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5.8862042088854256</v>
      </c>
      <c r="F28">
        <f>GT_Spot!Q28</f>
        <v>0</v>
      </c>
      <c r="G28">
        <f>PPCL_NG!Q28</f>
        <v>22.248248169435477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849.09856557110072</v>
      </c>
      <c r="P28" s="36">
        <v>68.180000000000007</v>
      </c>
      <c r="Q28" s="36">
        <v>18.786642244460332</v>
      </c>
      <c r="R28" s="38">
        <v>10.85</v>
      </c>
      <c r="S28" s="38">
        <v>0</v>
      </c>
      <c r="T28" s="37">
        <f>SUMPRODUCT(LTA!J28:AN28,LTA!J$101:AN$101,LTA!J$104:AN$104)</f>
        <v>74.349999999999994</v>
      </c>
      <c r="U28" s="37">
        <f>SUMPRODUCT(LTA!J28:AN28,LTA!J$102:AN$102,LTA!J$104:AN$104)</f>
        <v>133.67000000000002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-280</v>
      </c>
      <c r="AA28" s="75">
        <f>STOA!I28</f>
        <v>160.17999999999998</v>
      </c>
      <c r="AB28" s="75">
        <f>-STOA!O28</f>
        <v>0</v>
      </c>
      <c r="AC28">
        <f t="shared" si="0"/>
        <v>16.04383492743148</v>
      </c>
      <c r="AD28">
        <f t="shared" si="1"/>
        <v>863.59388440266332</v>
      </c>
      <c r="AE28">
        <f>'IDT-1'!C28</f>
        <v>0</v>
      </c>
      <c r="AF28" s="24"/>
      <c r="AG28">
        <f t="shared" si="2"/>
        <v>863.59388440266332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-189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5.8862042088854256</v>
      </c>
      <c r="F29">
        <f>GT_Spot!Q29</f>
        <v>0</v>
      </c>
      <c r="G29">
        <f>PPCL_NG!Q29</f>
        <v>22.248248169435477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849.10580967827855</v>
      </c>
      <c r="P29" s="36">
        <v>68.180000000000007</v>
      </c>
      <c r="Q29" s="36">
        <v>18.786642244460332</v>
      </c>
      <c r="R29" s="38">
        <v>15.5</v>
      </c>
      <c r="S29" s="38">
        <v>0</v>
      </c>
      <c r="T29" s="37">
        <f>SUMPRODUCT(LTA!J29:AN29,LTA!J$101:AN$101,LTA!J$104:AN$104)</f>
        <v>72.37</v>
      </c>
      <c r="U29" s="37">
        <f>SUMPRODUCT(LTA!J29:AN29,LTA!J$102:AN$102,LTA!J$104:AN$104)</f>
        <v>129.53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-295</v>
      </c>
      <c r="AA29" s="75">
        <f>STOA!I29</f>
        <v>161.97999999999999</v>
      </c>
      <c r="AB29" s="75">
        <f>-STOA!O29</f>
        <v>0</v>
      </c>
      <c r="AC29">
        <f t="shared" si="0"/>
        <v>16.108949568230006</v>
      </c>
      <c r="AD29">
        <f t="shared" si="1"/>
        <v>856.8660138690426</v>
      </c>
      <c r="AE29">
        <f>'IDT-1'!C29</f>
        <v>0</v>
      </c>
      <c r="AF29" s="24"/>
      <c r="AG29">
        <f t="shared" si="2"/>
        <v>856.8660138690426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-181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5.8862042088854256</v>
      </c>
      <c r="F30">
        <f>GT_Spot!Q30</f>
        <v>0</v>
      </c>
      <c r="G30">
        <f>PPCL_NG!Q30</f>
        <v>22.248248169435477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848.02391421668426</v>
      </c>
      <c r="P30" s="36">
        <v>68.180000000000007</v>
      </c>
      <c r="Q30" s="36">
        <v>18.786642244460332</v>
      </c>
      <c r="R30" s="38">
        <v>16.5</v>
      </c>
      <c r="S30" s="38">
        <v>0</v>
      </c>
      <c r="T30" s="37">
        <f>SUMPRODUCT(LTA!J30:AN30,LTA!J$101:AN$101,LTA!J$104:AN$104)</f>
        <v>77.12</v>
      </c>
      <c r="U30" s="37">
        <f>SUMPRODUCT(LTA!J30:AN30,LTA!J$102:AN$102,LTA!J$104:AN$104)</f>
        <v>129.68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-305</v>
      </c>
      <c r="AA30" s="75">
        <f>STOA!I30</f>
        <v>164.98</v>
      </c>
      <c r="AB30" s="75">
        <f>-STOA!O30</f>
        <v>0</v>
      </c>
      <c r="AC30">
        <f t="shared" si="0"/>
        <v>16.231017653301151</v>
      </c>
      <c r="AD30">
        <f t="shared" si="1"/>
        <v>858.56205032237733</v>
      </c>
      <c r="AE30">
        <f>'IDT-1'!C30</f>
        <v>0</v>
      </c>
      <c r="AF30" s="24"/>
      <c r="AG30">
        <f t="shared" si="2"/>
        <v>858.56205032237733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-177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5.8862042088854256</v>
      </c>
      <c r="F31">
        <f>GT_Spot!Q31</f>
        <v>0</v>
      </c>
      <c r="G31">
        <f>PPCL_NG!Q31</f>
        <v>22.248248169435477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690.24907993759962</v>
      </c>
      <c r="P31" s="36">
        <v>68.180000000000007</v>
      </c>
      <c r="Q31" s="36">
        <v>18.786642244460332</v>
      </c>
      <c r="R31" s="38">
        <v>19.5</v>
      </c>
      <c r="S31" s="38">
        <v>0</v>
      </c>
      <c r="T31" s="37">
        <f>SUMPRODUCT(LTA!J31:AN31,LTA!J$101:AN$101,LTA!J$104:AN$104)</f>
        <v>82.28</v>
      </c>
      <c r="U31" s="37">
        <f>SUMPRODUCT(LTA!J31:AN31,LTA!J$102:AN$102,LTA!J$104:AN$104)</f>
        <v>129.94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-263</v>
      </c>
      <c r="AA31" s="75">
        <f>STOA!I31</f>
        <v>170.98</v>
      </c>
      <c r="AB31" s="75">
        <f>-STOA!O31</f>
        <v>0</v>
      </c>
      <c r="AC31">
        <f t="shared" si="0"/>
        <v>13.646654110838101</v>
      </c>
      <c r="AD31">
        <f t="shared" si="1"/>
        <v>866.79157958575558</v>
      </c>
      <c r="AE31">
        <f>'IDT-1'!C31</f>
        <v>0</v>
      </c>
      <c r="AF31" s="24"/>
      <c r="AG31">
        <f t="shared" si="2"/>
        <v>866.79157958575558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5.8862042088854256</v>
      </c>
      <c r="F32">
        <f>GT_Spot!Q32</f>
        <v>0</v>
      </c>
      <c r="G32">
        <f>PPCL_NG!Q32</f>
        <v>22.248248169435477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668.90076131148339</v>
      </c>
      <c r="P32" s="36">
        <v>68.180000000000007</v>
      </c>
      <c r="Q32" s="36">
        <v>18.786642244460332</v>
      </c>
      <c r="R32" s="38">
        <v>20.5</v>
      </c>
      <c r="S32" s="38">
        <v>0</v>
      </c>
      <c r="T32" s="37">
        <f>SUMPRODUCT(LTA!J32:AN32,LTA!J$101:AN$101,LTA!J$104:AN$104)</f>
        <v>89.75</v>
      </c>
      <c r="U32" s="37">
        <f>SUMPRODUCT(LTA!J32:AN32,LTA!J$102:AN$102,LTA!J$104:AN$104)</f>
        <v>130.27000000000001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-274</v>
      </c>
      <c r="AA32" s="75">
        <f>STOA!I32</f>
        <v>173.98</v>
      </c>
      <c r="AB32" s="75">
        <f>-STOA!O32</f>
        <v>0</v>
      </c>
      <c r="AC32">
        <f t="shared" si="0"/>
        <v>13.48272575922852</v>
      </c>
      <c r="AD32">
        <f t="shared" si="1"/>
        <v>866.40718931124889</v>
      </c>
      <c r="AE32">
        <f>'IDT-1'!C32</f>
        <v>0</v>
      </c>
      <c r="AF32" s="24"/>
      <c r="AG32">
        <f t="shared" si="2"/>
        <v>866.40718931124889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5.8862042088854256</v>
      </c>
      <c r="F33">
        <f>GT_Spot!Q33</f>
        <v>0</v>
      </c>
      <c r="G33">
        <f>PPCL_NG!Q33</f>
        <v>22.248248169435477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669.94304142405326</v>
      </c>
      <c r="P33" s="36">
        <v>68.180000000000007</v>
      </c>
      <c r="Q33" s="36">
        <v>18.79</v>
      </c>
      <c r="R33" s="38">
        <v>20.5</v>
      </c>
      <c r="S33" s="38">
        <v>0</v>
      </c>
      <c r="T33" s="37">
        <f>SUMPRODUCT(LTA!J33:AN33,LTA!J$101:AN$101,LTA!J$104:AN$104)</f>
        <v>99.039999999999992</v>
      </c>
      <c r="U33" s="37">
        <f>SUMPRODUCT(LTA!J33:AN33,LTA!J$102:AN$102,LTA!J$104:AN$104)</f>
        <v>127.12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-299</v>
      </c>
      <c r="AA33" s="75">
        <f>STOA!I33</f>
        <v>178.48</v>
      </c>
      <c r="AB33" s="75">
        <f>-STOA!O33</f>
        <v>0</v>
      </c>
      <c r="AC33">
        <f t="shared" si="0"/>
        <v>13.656584392645447</v>
      </c>
      <c r="AD33">
        <f t="shared" si="1"/>
        <v>869.91896854594154</v>
      </c>
      <c r="AE33">
        <f>'IDT-1'!C33</f>
        <v>0</v>
      </c>
      <c r="AF33" s="24"/>
      <c r="AG33">
        <f t="shared" si="2"/>
        <v>869.91896854594154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5.8862042088854256</v>
      </c>
      <c r="F34">
        <f>GT_Spot!Q34</f>
        <v>0</v>
      </c>
      <c r="G34">
        <f>PPCL_NG!Q34</f>
        <v>22.248248169435477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668.79061623042605</v>
      </c>
      <c r="P34" s="36">
        <v>68.180000000000007</v>
      </c>
      <c r="Q34" s="36">
        <v>18.79</v>
      </c>
      <c r="R34" s="38">
        <v>20.5</v>
      </c>
      <c r="S34" s="38">
        <v>0</v>
      </c>
      <c r="T34" s="37">
        <f>SUMPRODUCT(LTA!J34:AN34,LTA!J$101:AN$101,LTA!J$104:AN$104)</f>
        <v>107.81</v>
      </c>
      <c r="U34" s="37">
        <f>SUMPRODUCT(LTA!J34:AN34,LTA!J$102:AN$102,LTA!J$104:AN$104)</f>
        <v>127.29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-295</v>
      </c>
      <c r="AA34" s="75">
        <f>STOA!I34</f>
        <v>201.31</v>
      </c>
      <c r="AB34" s="75">
        <f>-STOA!O34</f>
        <v>0</v>
      </c>
      <c r="AC34">
        <f t="shared" si="0"/>
        <v>14.236753514218362</v>
      </c>
      <c r="AD34">
        <f t="shared" si="1"/>
        <v>864.95637423074106</v>
      </c>
      <c r="AE34">
        <f>'IDT-1'!C34</f>
        <v>0</v>
      </c>
      <c r="AF34" s="24"/>
      <c r="AG34">
        <f t="shared" si="2"/>
        <v>864.95637423074106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-72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5.8862042088854256</v>
      </c>
      <c r="F35">
        <f>GT_Spot!Q35</f>
        <v>0</v>
      </c>
      <c r="G35">
        <f>PPCL_NG!Q35</f>
        <v>21.461689896842273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636.27414490345018</v>
      </c>
      <c r="P35" s="36">
        <v>68.180000000000007</v>
      </c>
      <c r="Q35" s="36">
        <v>10</v>
      </c>
      <c r="R35" s="38">
        <v>21</v>
      </c>
      <c r="S35" s="38">
        <v>0</v>
      </c>
      <c r="T35" s="37">
        <f>SUMPRODUCT(LTA!J35:AN35,LTA!J$101:AN$101,LTA!J$104:AN$104)</f>
        <v>120.59</v>
      </c>
      <c r="U35" s="37">
        <f>SUMPRODUCT(LTA!J35:AN35,LTA!J$102:AN$102,LTA!J$104:AN$104)</f>
        <v>74.39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-236</v>
      </c>
      <c r="AA35" s="75">
        <f>STOA!I35</f>
        <v>196.16</v>
      </c>
      <c r="AB35" s="75">
        <f>-STOA!O35</f>
        <v>-30</v>
      </c>
      <c r="AC35">
        <f t="shared" si="0"/>
        <v>12.744352396922141</v>
      </c>
      <c r="AD35">
        <f t="shared" si="1"/>
        <v>861.5857457484683</v>
      </c>
      <c r="AE35">
        <f>'IDT-1'!C35</f>
        <v>0</v>
      </c>
      <c r="AF35" s="24"/>
      <c r="AG35">
        <f t="shared" si="2"/>
        <v>861.5857457484683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-19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5.8862042088854256</v>
      </c>
      <c r="F36">
        <f>GT_Spot!Q36</f>
        <v>0</v>
      </c>
      <c r="G36">
        <f>PPCL_NG!Q36</f>
        <v>21.461689896842273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635.8663746180365</v>
      </c>
      <c r="P36" s="36">
        <v>68.180000000000007</v>
      </c>
      <c r="Q36" s="36">
        <v>10</v>
      </c>
      <c r="R36" s="38">
        <v>22.749999999999996</v>
      </c>
      <c r="S36" s="38">
        <v>0</v>
      </c>
      <c r="T36" s="37">
        <f>SUMPRODUCT(LTA!J36:AN36,LTA!J$101:AN$101,LTA!J$104:AN$104)</f>
        <v>132.38</v>
      </c>
      <c r="U36" s="37">
        <f>SUMPRODUCT(LTA!J36:AN36,LTA!J$102:AN$102,LTA!J$104:AN$104)</f>
        <v>74.67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-256</v>
      </c>
      <c r="AA36" s="75">
        <f>STOA!I36</f>
        <v>202.16</v>
      </c>
      <c r="AB36" s="75">
        <f>-STOA!O36</f>
        <v>-30</v>
      </c>
      <c r="AC36">
        <f t="shared" si="0"/>
        <v>13.128255078943186</v>
      </c>
      <c r="AD36">
        <f t="shared" si="1"/>
        <v>856.61407278103366</v>
      </c>
      <c r="AE36">
        <f>'IDT-1'!C36</f>
        <v>0</v>
      </c>
      <c r="AF36" s="24"/>
      <c r="AG36">
        <f t="shared" si="2"/>
        <v>856.61407278103366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-23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5.8862042088854256</v>
      </c>
      <c r="F37">
        <f>GT_Spot!Q37</f>
        <v>0</v>
      </c>
      <c r="G37">
        <f>PPCL_NG!Q37</f>
        <v>21.461689896842273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637.15560782197292</v>
      </c>
      <c r="P37" s="36">
        <v>68.180000000000007</v>
      </c>
      <c r="Q37" s="36">
        <v>10</v>
      </c>
      <c r="R37" s="38">
        <v>22.75</v>
      </c>
      <c r="S37" s="38">
        <v>0</v>
      </c>
      <c r="T37" s="37">
        <f>SUMPRODUCT(LTA!J37:AN37,LTA!J$101:AN$101,LTA!J$104:AN$104)</f>
        <v>145.32</v>
      </c>
      <c r="U37" s="37">
        <f>SUMPRODUCT(LTA!J37:AN37,LTA!J$102:AN$102,LTA!J$104:AN$104)</f>
        <v>75.3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-271</v>
      </c>
      <c r="AA37" s="75">
        <f>STOA!I37</f>
        <v>205.16</v>
      </c>
      <c r="AB37" s="75">
        <f>-STOA!O37</f>
        <v>-30</v>
      </c>
      <c r="AC37">
        <f t="shared" si="0"/>
        <v>13.40971011644856</v>
      </c>
      <c r="AD37">
        <f t="shared" si="1"/>
        <v>860.19185094746467</v>
      </c>
      <c r="AE37">
        <f>'IDT-1'!C37</f>
        <v>0</v>
      </c>
      <c r="AF37" s="24"/>
      <c r="AG37">
        <f t="shared" si="2"/>
        <v>860.19185094746467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-22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5.8862042088854256</v>
      </c>
      <c r="F38">
        <f>GT_Spot!Q38</f>
        <v>0</v>
      </c>
      <c r="G38">
        <f>PPCL_NG!Q38</f>
        <v>21.461689896842273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638.3383643811228</v>
      </c>
      <c r="P38" s="36">
        <v>68.180000000000007</v>
      </c>
      <c r="Q38" s="36">
        <v>10</v>
      </c>
      <c r="R38" s="38">
        <v>22.749999999999996</v>
      </c>
      <c r="S38" s="38">
        <v>0</v>
      </c>
      <c r="T38" s="37">
        <f>SUMPRODUCT(LTA!J38:AN38,LTA!J$101:AN$101,LTA!J$104:AN$104)</f>
        <v>156.38</v>
      </c>
      <c r="U38" s="37">
        <f>SUMPRODUCT(LTA!J38:AN38,LTA!J$102:AN$102,LTA!J$104:AN$104)</f>
        <v>76.199999999999989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-281</v>
      </c>
      <c r="AA38" s="75">
        <f>STOA!I38</f>
        <v>209.66</v>
      </c>
      <c r="AB38" s="75">
        <f>-STOA!O38</f>
        <v>-30</v>
      </c>
      <c r="AC38">
        <f t="shared" si="0"/>
        <v>13.671503904435426</v>
      </c>
      <c r="AD38">
        <f t="shared" si="1"/>
        <v>865.57281371862757</v>
      </c>
      <c r="AE38">
        <f>'IDT-1'!C38</f>
        <v>0</v>
      </c>
      <c r="AF38" s="24"/>
      <c r="AG38">
        <f t="shared" si="2"/>
        <v>865.57281371862757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-24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5.8862042088854256</v>
      </c>
      <c r="F39">
        <f>GT_Spot!Q39</f>
        <v>0</v>
      </c>
      <c r="G39">
        <f>PPCL_NG!Q39</f>
        <v>21.461689896842273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639.8285584917561</v>
      </c>
      <c r="P39" s="36">
        <v>68.180000000000007</v>
      </c>
      <c r="Q39" s="36">
        <v>10</v>
      </c>
      <c r="R39" s="38">
        <v>22.749999999999996</v>
      </c>
      <c r="S39" s="38">
        <v>0</v>
      </c>
      <c r="T39" s="37">
        <f>SUMPRODUCT(LTA!J39:AN39,LTA!J$101:AN$101,LTA!J$104:AN$104)</f>
        <v>166.39</v>
      </c>
      <c r="U39" s="37">
        <f>SUMPRODUCT(LTA!J39:AN39,LTA!J$102:AN$102,LTA!J$104:AN$104)</f>
        <v>77.009999999999991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-291</v>
      </c>
      <c r="AA39" s="75">
        <f>STOA!I39</f>
        <v>212.66</v>
      </c>
      <c r="AB39" s="75">
        <f>-STOA!O39</f>
        <v>-30</v>
      </c>
      <c r="AC39">
        <f t="shared" si="0"/>
        <v>13.793249405086801</v>
      </c>
      <c r="AD39">
        <f t="shared" si="1"/>
        <v>881.29466232860943</v>
      </c>
      <c r="AE39">
        <f>'IDT-1'!C39</f>
        <v>0</v>
      </c>
      <c r="AF39" s="24"/>
      <c r="AG39">
        <f t="shared" si="2"/>
        <v>881.29466232860943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5.8862042088854256</v>
      </c>
      <c r="F40">
        <f>GT_Spot!Q40</f>
        <v>0</v>
      </c>
      <c r="G40">
        <f>PPCL_NG!Q40</f>
        <v>21.461689896842273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639.8285584917561</v>
      </c>
      <c r="P40" s="36">
        <v>68.180000000000007</v>
      </c>
      <c r="Q40" s="36">
        <v>10</v>
      </c>
      <c r="R40" s="38">
        <v>22.749999999999996</v>
      </c>
      <c r="S40" s="38">
        <v>0</v>
      </c>
      <c r="T40" s="37">
        <f>SUMPRODUCT(LTA!J40:AN40,LTA!J$101:AN$101,LTA!J$104:AN$104)</f>
        <v>172.86</v>
      </c>
      <c r="U40" s="37">
        <f>SUMPRODUCT(LTA!J40:AN40,LTA!J$102:AN$102,LTA!J$104:AN$104)</f>
        <v>79.67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-286</v>
      </c>
      <c r="AA40" s="75">
        <f>STOA!I40</f>
        <v>221.66</v>
      </c>
      <c r="AB40" s="75">
        <f>-STOA!O40</f>
        <v>-30</v>
      </c>
      <c r="AC40">
        <f t="shared" si="0"/>
        <v>13.979427787653387</v>
      </c>
      <c r="AD40">
        <f t="shared" si="1"/>
        <v>896.23848394604283</v>
      </c>
      <c r="AE40">
        <f>'IDT-1'!C40</f>
        <v>0</v>
      </c>
      <c r="AF40" s="24"/>
      <c r="AG40">
        <f t="shared" si="2"/>
        <v>896.23848394604283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-21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5.8862042088854256</v>
      </c>
      <c r="F41">
        <f>GT_Spot!Q41</f>
        <v>0</v>
      </c>
      <c r="G41">
        <f>PPCL_NG!Q41</f>
        <v>21.461689896842273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639.31824883643685</v>
      </c>
      <c r="P41" s="36">
        <v>68.180000000000007</v>
      </c>
      <c r="Q41" s="36">
        <v>9.6479389149935937</v>
      </c>
      <c r="R41" s="38">
        <v>23.75</v>
      </c>
      <c r="S41" s="38">
        <v>0</v>
      </c>
      <c r="T41" s="37">
        <f>SUMPRODUCT(LTA!J41:AN41,LTA!J$101:AN$101,LTA!J$104:AN$104)</f>
        <v>180.09999999999997</v>
      </c>
      <c r="U41" s="37">
        <f>SUMPRODUCT(LTA!J41:AN41,LTA!J$102:AN$102,LTA!J$104:AN$104)</f>
        <v>79.84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-286</v>
      </c>
      <c r="AA41" s="75">
        <f>STOA!I41</f>
        <v>225.26</v>
      </c>
      <c r="AB41" s="75">
        <f>-STOA!O41</f>
        <v>-30</v>
      </c>
      <c r="AC41">
        <f t="shared" si="0"/>
        <v>14.024258160005349</v>
      </c>
      <c r="AD41">
        <f t="shared" si="1"/>
        <v>913.3412828333652</v>
      </c>
      <c r="AE41">
        <f>'IDT-1'!C41</f>
        <v>0</v>
      </c>
      <c r="AF41" s="24"/>
      <c r="AG41">
        <f t="shared" si="2"/>
        <v>913.3412828333652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5.8862042088854256</v>
      </c>
      <c r="F42">
        <f>GT_Spot!Q42</f>
        <v>0</v>
      </c>
      <c r="G42">
        <f>PPCL_NG!Q42</f>
        <v>21.461689896842273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639.30830844725563</v>
      </c>
      <c r="P42" s="36">
        <v>68.180000000000007</v>
      </c>
      <c r="Q42" s="36">
        <v>9.6479389149935937</v>
      </c>
      <c r="R42" s="38">
        <v>23.75</v>
      </c>
      <c r="S42" s="38">
        <v>0</v>
      </c>
      <c r="T42" s="37">
        <f>SUMPRODUCT(LTA!J42:AN42,LTA!J$101:AN$101,LTA!J$104:AN$104)</f>
        <v>186.54</v>
      </c>
      <c r="U42" s="37">
        <f>SUMPRODUCT(LTA!J42:AN42,LTA!J$102:AN$102,LTA!J$104:AN$104)</f>
        <v>79.97999999999999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-276</v>
      </c>
      <c r="AA42" s="75">
        <f>STOA!I42</f>
        <v>229.16</v>
      </c>
      <c r="AB42" s="75">
        <f>-STOA!O42</f>
        <v>-30</v>
      </c>
      <c r="AC42">
        <f t="shared" si="0"/>
        <v>14.045369664402994</v>
      </c>
      <c r="AD42">
        <f t="shared" si="1"/>
        <v>931.7902309397864</v>
      </c>
      <c r="AE42">
        <f>'IDT-1'!C42</f>
        <v>0</v>
      </c>
      <c r="AF42" s="24"/>
      <c r="AG42">
        <f t="shared" si="2"/>
        <v>931.7902309397864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5.8862042088854256</v>
      </c>
      <c r="F43">
        <f>GT_Spot!Q43</f>
        <v>0</v>
      </c>
      <c r="G43">
        <f>PPCL_NG!Q43</f>
        <v>21.461689896842273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637.63559407711091</v>
      </c>
      <c r="P43" s="36">
        <v>68.180000000000007</v>
      </c>
      <c r="Q43" s="36">
        <v>9.6479389149935937</v>
      </c>
      <c r="R43" s="38">
        <v>23.75</v>
      </c>
      <c r="S43" s="38">
        <v>0</v>
      </c>
      <c r="T43" s="37">
        <f>SUMPRODUCT(LTA!J43:AN43,LTA!J$101:AN$101,LTA!J$104:AN$104)</f>
        <v>189.76999999999998</v>
      </c>
      <c r="U43" s="37">
        <f>SUMPRODUCT(LTA!J43:AN43,LTA!J$102:AN$102,LTA!J$104:AN$104)</f>
        <v>80.13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-361</v>
      </c>
      <c r="AA43" s="75">
        <f>STOA!I43</f>
        <v>324.33</v>
      </c>
      <c r="AB43" s="75">
        <f>-STOA!O43</f>
        <v>-30</v>
      </c>
      <c r="AC43">
        <f t="shared" si="0"/>
        <v>15.83009316777623</v>
      </c>
      <c r="AD43">
        <f t="shared" si="1"/>
        <v>921.88279306626839</v>
      </c>
      <c r="AE43">
        <f>'IDT-1'!C43</f>
        <v>0</v>
      </c>
      <c r="AF43" s="24"/>
      <c r="AG43">
        <f t="shared" si="2"/>
        <v>921.88279306626839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-37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5.8862042088854256</v>
      </c>
      <c r="F44">
        <f>GT_Spot!Q44</f>
        <v>0</v>
      </c>
      <c r="G44">
        <f>PPCL_NG!Q44</f>
        <v>21.461689896842273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637.62565416645486</v>
      </c>
      <c r="P44" s="36">
        <v>68.180000000000007</v>
      </c>
      <c r="Q44" s="36">
        <v>9.6479389149935937</v>
      </c>
      <c r="R44" s="38">
        <v>23.75</v>
      </c>
      <c r="S44" s="38">
        <v>0</v>
      </c>
      <c r="T44" s="37">
        <f>SUMPRODUCT(LTA!J44:AN44,LTA!J$101:AN$101,LTA!J$104:AN$104)</f>
        <v>193.57</v>
      </c>
      <c r="U44" s="37">
        <f>SUMPRODUCT(LTA!J44:AN44,LTA!J$102:AN$102,LTA!J$104:AN$104)</f>
        <v>80.319999999999993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-351</v>
      </c>
      <c r="AA44" s="75">
        <f>STOA!I44</f>
        <v>327.33</v>
      </c>
      <c r="AB44" s="75">
        <f>-STOA!O44</f>
        <v>-30</v>
      </c>
      <c r="AC44">
        <f t="shared" si="0"/>
        <v>15.713955146118547</v>
      </c>
      <c r="AD44">
        <f t="shared" si="1"/>
        <v>948.9789911772699</v>
      </c>
      <c r="AE44">
        <f>'IDT-1'!C44</f>
        <v>0</v>
      </c>
      <c r="AF44" s="24"/>
      <c r="AG44">
        <f t="shared" si="2"/>
        <v>948.9789911772699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-27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5.8862042088854256</v>
      </c>
      <c r="F45">
        <f>GT_Spot!Q45</f>
        <v>0</v>
      </c>
      <c r="G45">
        <f>PPCL_NG!Q45</f>
        <v>24.57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637.77497516109543</v>
      </c>
      <c r="P45" s="36">
        <v>68.180000000000007</v>
      </c>
      <c r="Q45" s="36">
        <v>9.6479389149935937</v>
      </c>
      <c r="R45" s="38">
        <v>23.75</v>
      </c>
      <c r="S45" s="38">
        <v>0</v>
      </c>
      <c r="T45" s="37">
        <f>SUMPRODUCT(LTA!J45:AN45,LTA!J$101:AN$101,LTA!J$104:AN$104)</f>
        <v>197.38</v>
      </c>
      <c r="U45" s="37">
        <f>SUMPRODUCT(LTA!J45:AN45,LTA!J$102:AN$102,LTA!J$104:AN$104)</f>
        <v>80.449999999999989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-336</v>
      </c>
      <c r="AA45" s="75">
        <f>STOA!I45</f>
        <v>330.33</v>
      </c>
      <c r="AB45" s="75">
        <f>-STOA!O45</f>
        <v>-30</v>
      </c>
      <c r="AC45">
        <f t="shared" si="0"/>
        <v>15.537350474113314</v>
      </c>
      <c r="AD45">
        <f t="shared" si="1"/>
        <v>989.35322694707361</v>
      </c>
      <c r="AE45">
        <f>'IDT-1'!C45</f>
        <v>0</v>
      </c>
      <c r="AF45" s="24"/>
      <c r="AG45">
        <f t="shared" si="2"/>
        <v>989.35322694707361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5.8862042088854256</v>
      </c>
      <c r="F46">
        <f>GT_Spot!Q46</f>
        <v>0</v>
      </c>
      <c r="G46">
        <f>PPCL_NG!Q46</f>
        <v>24.57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638.84693071203355</v>
      </c>
      <c r="P46" s="36">
        <v>68.180000000000007</v>
      </c>
      <c r="Q46" s="36">
        <v>9.6479389149935937</v>
      </c>
      <c r="R46" s="38">
        <v>26.3</v>
      </c>
      <c r="S46" s="38">
        <v>0</v>
      </c>
      <c r="T46" s="37">
        <f>SUMPRODUCT(LTA!J46:AN46,LTA!J$101:AN$101,LTA!J$104:AN$104)</f>
        <v>199.27</v>
      </c>
      <c r="U46" s="37">
        <f>SUMPRODUCT(LTA!J46:AN46,LTA!J$102:AN$102,LTA!J$104:AN$104)</f>
        <v>80.789999999999992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-321</v>
      </c>
      <c r="AA46" s="75">
        <f>STOA!I46</f>
        <v>330.33</v>
      </c>
      <c r="AB46" s="75">
        <f>-STOA!O46</f>
        <v>-30</v>
      </c>
      <c r="AC46">
        <f t="shared" si="0"/>
        <v>15.455675770128639</v>
      </c>
      <c r="AD46">
        <f t="shared" si="1"/>
        <v>1010.2868572019963</v>
      </c>
      <c r="AE46">
        <f>'IDT-1'!C46</f>
        <v>0</v>
      </c>
      <c r="AF46" s="24"/>
      <c r="AG46">
        <f t="shared" si="2"/>
        <v>1010.2868572019963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5.6562043795620429</v>
      </c>
      <c r="F47">
        <f>GT_Spot!Q47</f>
        <v>0</v>
      </c>
      <c r="G47">
        <f>PPCL_NG!Q47</f>
        <v>24.57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638.85689545560831</v>
      </c>
      <c r="P47" s="36">
        <v>68.180000000000007</v>
      </c>
      <c r="Q47" s="36">
        <v>9.6479389149935937</v>
      </c>
      <c r="R47" s="38">
        <v>26.3</v>
      </c>
      <c r="S47" s="38">
        <v>0</v>
      </c>
      <c r="T47" s="37">
        <f>SUMPRODUCT(LTA!J47:AN47,LTA!J$101:AN$101,LTA!J$104:AN$104)</f>
        <v>203.67000000000002</v>
      </c>
      <c r="U47" s="37">
        <f>SUMPRODUCT(LTA!J47:AN47,LTA!J$102:AN$102,LTA!J$104:AN$104)</f>
        <v>81.039999999999992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-306</v>
      </c>
      <c r="AA47" s="75">
        <f>STOA!I47</f>
        <v>331.83</v>
      </c>
      <c r="AB47" s="75">
        <f>-STOA!O47</f>
        <v>-30</v>
      </c>
      <c r="AC47">
        <f t="shared" si="0"/>
        <v>15.685422011817959</v>
      </c>
      <c r="AD47">
        <f t="shared" si="1"/>
        <v>995.98707587455851</v>
      </c>
      <c r="AE47">
        <f>'IDT-1'!C47</f>
        <v>0</v>
      </c>
      <c r="AF47" s="24"/>
      <c r="AG47">
        <f t="shared" si="2"/>
        <v>995.98707587455851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-47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5.6562043795620429</v>
      </c>
      <c r="F48">
        <f>GT_Spot!Q48</f>
        <v>0</v>
      </c>
      <c r="G48">
        <f>PPCL_NG!Q48</f>
        <v>24.57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637.7670008909837</v>
      </c>
      <c r="P48" s="36">
        <v>68.180000000000007</v>
      </c>
      <c r="Q48" s="36">
        <v>9.6479389149935937</v>
      </c>
      <c r="R48" s="38">
        <v>26.3</v>
      </c>
      <c r="S48" s="38">
        <v>0</v>
      </c>
      <c r="T48" s="37">
        <f>SUMPRODUCT(LTA!J48:AN48,LTA!J$101:AN$101,LTA!J$104:AN$104)</f>
        <v>205.93</v>
      </c>
      <c r="U48" s="37">
        <f>SUMPRODUCT(LTA!J48:AN48,LTA!J$102:AN$102,LTA!J$104:AN$104)</f>
        <v>81.33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-291</v>
      </c>
      <c r="AA48" s="75">
        <f>STOA!I48</f>
        <v>331.83</v>
      </c>
      <c r="AB48" s="75">
        <f>-STOA!O48</f>
        <v>-30</v>
      </c>
      <c r="AC48">
        <f t="shared" si="0"/>
        <v>15.591733409382917</v>
      </c>
      <c r="AD48">
        <f t="shared" si="1"/>
        <v>1009.5408699123689</v>
      </c>
      <c r="AE48">
        <f>'IDT-1'!C48</f>
        <v>0</v>
      </c>
      <c r="AF48" s="24"/>
      <c r="AG48">
        <f t="shared" si="2"/>
        <v>1009.5408699123689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5.6562043795620429</v>
      </c>
      <c r="F49">
        <f>GT_Spot!Q49</f>
        <v>0</v>
      </c>
      <c r="G49">
        <f>PPCL_NG!Q49</f>
        <v>24.57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637.77694080163974</v>
      </c>
      <c r="P49" s="36">
        <v>68.180000000000007</v>
      </c>
      <c r="Q49" s="36">
        <v>9.6479389149935937</v>
      </c>
      <c r="R49" s="38">
        <v>26.3</v>
      </c>
      <c r="S49" s="38">
        <v>0</v>
      </c>
      <c r="T49" s="37">
        <f>SUMPRODUCT(LTA!J49:AN49,LTA!J$101:AN$101,LTA!J$104:AN$104)</f>
        <v>207.31</v>
      </c>
      <c r="U49" s="37">
        <f>SUMPRODUCT(LTA!J49:AN49,LTA!J$102:AN$102,LTA!J$104:AN$104)</f>
        <v>81.669999999999987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-276</v>
      </c>
      <c r="AA49" s="75">
        <f>STOA!I49</f>
        <v>331.83</v>
      </c>
      <c r="AB49" s="75">
        <f>-STOA!O49</f>
        <v>-30</v>
      </c>
      <c r="AC49">
        <f t="shared" si="0"/>
        <v>15.45602871271937</v>
      </c>
      <c r="AD49">
        <f t="shared" si="1"/>
        <v>1028.4065145196885</v>
      </c>
      <c r="AE49">
        <f>'IDT-1'!C49</f>
        <v>-3.6779999999999999</v>
      </c>
      <c r="AF49" s="24"/>
      <c r="AG49">
        <f t="shared" si="2"/>
        <v>1024.7285145196884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5.6562043795620429</v>
      </c>
      <c r="F50">
        <f>GT_Spot!Q50</f>
        <v>0</v>
      </c>
      <c r="G50">
        <f>PPCL_NG!Q50</f>
        <v>24.57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637.7670008909837</v>
      </c>
      <c r="P50" s="36">
        <v>68.180000000000007</v>
      </c>
      <c r="Q50" s="36">
        <v>9.6479389149935937</v>
      </c>
      <c r="R50" s="38">
        <v>26.3</v>
      </c>
      <c r="S50" s="38">
        <v>0</v>
      </c>
      <c r="T50" s="37">
        <f>SUMPRODUCT(LTA!J50:AN50,LTA!J$101:AN$101,LTA!J$104:AN$104)</f>
        <v>208.64</v>
      </c>
      <c r="U50" s="37">
        <f>SUMPRODUCT(LTA!J50:AN50,LTA!J$102:AN$102,LTA!J$104:AN$104)</f>
        <v>82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-266</v>
      </c>
      <c r="AA50" s="75">
        <f>STOA!I50</f>
        <v>331.83</v>
      </c>
      <c r="AB50" s="75">
        <f>-STOA!O50</f>
        <v>-30</v>
      </c>
      <c r="AC50">
        <f t="shared" si="0"/>
        <v>15.328499201150473</v>
      </c>
      <c r="AD50">
        <f t="shared" si="1"/>
        <v>1046.1841041206012</v>
      </c>
      <c r="AE50">
        <f>'IDT-1'!C50</f>
        <v>-6.2939999999999996</v>
      </c>
      <c r="AF50" s="24"/>
      <c r="AG50">
        <f t="shared" si="2"/>
        <v>1039.8901041206011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-42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5.6562043795620429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637.77694080163974</v>
      </c>
      <c r="P51" s="36">
        <v>40.130000000000003</v>
      </c>
      <c r="Q51" s="36">
        <v>9.6479389149935937</v>
      </c>
      <c r="R51" s="38">
        <v>26.3</v>
      </c>
      <c r="S51" s="38">
        <v>0</v>
      </c>
      <c r="T51" s="37">
        <f>SUMPRODUCT(LTA!J51:AN51,LTA!J$101:AN$101,LTA!J$104:AN$104)</f>
        <v>208.89000000000001</v>
      </c>
      <c r="U51" s="37">
        <f>SUMPRODUCT(LTA!J51:AN51,LTA!J$102:AN$102,LTA!J$104:AN$104)</f>
        <v>82.509999999999991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-261</v>
      </c>
      <c r="AA51" s="75">
        <f>STOA!I51</f>
        <v>331.83</v>
      </c>
      <c r="AB51" s="75">
        <f>-STOA!O51</f>
        <v>-30</v>
      </c>
      <c r="AC51">
        <f t="shared" si="0"/>
        <v>14.84370922926497</v>
      </c>
      <c r="AD51">
        <f t="shared" si="1"/>
        <v>1045.8188340031429</v>
      </c>
      <c r="AE51">
        <f>'IDT-1'!C51</f>
        <v>0</v>
      </c>
      <c r="AF51" s="24"/>
      <c r="AG51">
        <f t="shared" si="2"/>
        <v>1045.8188340031429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5.6562043795620429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637.7670008909837</v>
      </c>
      <c r="P52" s="36">
        <v>40.130000000000003</v>
      </c>
      <c r="Q52" s="36">
        <v>9.6479389149935937</v>
      </c>
      <c r="R52" s="38">
        <v>26.3</v>
      </c>
      <c r="S52" s="38">
        <v>0</v>
      </c>
      <c r="T52" s="37">
        <f>SUMPRODUCT(LTA!J52:AN52,LTA!J$101:AN$101,LTA!J$104:AN$104)</f>
        <v>198.85</v>
      </c>
      <c r="U52" s="37">
        <f>SUMPRODUCT(LTA!J52:AN52,LTA!J$102:AN$102,LTA!J$104:AN$104)</f>
        <v>82.99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-256</v>
      </c>
      <c r="AA52" s="75">
        <f>STOA!I52</f>
        <v>331.83</v>
      </c>
      <c r="AB52" s="75">
        <f>-STOA!O52</f>
        <v>-30</v>
      </c>
      <c r="AC52">
        <f t="shared" si="0"/>
        <v>14.688468737873634</v>
      </c>
      <c r="AD52">
        <f t="shared" si="1"/>
        <v>1044.4041345838782</v>
      </c>
      <c r="AE52">
        <f>'IDT-1'!C52</f>
        <v>0</v>
      </c>
      <c r="AF52" s="24"/>
      <c r="AG52">
        <f t="shared" si="2"/>
        <v>1044.4041345838782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-17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5.6562043795620429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637.77694080163974</v>
      </c>
      <c r="P53" s="36">
        <v>40.130000000000003</v>
      </c>
      <c r="Q53" s="36">
        <v>9.6479389149935937</v>
      </c>
      <c r="R53" s="38">
        <v>26.3</v>
      </c>
      <c r="S53" s="38">
        <v>0</v>
      </c>
      <c r="T53" s="37">
        <f>SUMPRODUCT(LTA!J53:AN53,LTA!J$101:AN$101,LTA!J$104:AN$104)</f>
        <v>198.44</v>
      </c>
      <c r="U53" s="37">
        <f>SUMPRODUCT(LTA!J53:AN53,LTA!J$102:AN$102,LTA!J$104:AN$104)</f>
        <v>79.75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-251</v>
      </c>
      <c r="AA53" s="75">
        <f>STOA!I53</f>
        <v>331.83</v>
      </c>
      <c r="AB53" s="75">
        <f>-STOA!O53</f>
        <v>-30</v>
      </c>
      <c r="AC53">
        <f t="shared" si="0"/>
        <v>14.647558081565213</v>
      </c>
      <c r="AD53">
        <f t="shared" si="1"/>
        <v>1041.8049851508426</v>
      </c>
      <c r="AE53">
        <f>'IDT-1'!C53</f>
        <v>0</v>
      </c>
      <c r="AF53" s="24"/>
      <c r="AG53">
        <f t="shared" si="2"/>
        <v>1041.8049851508426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-21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5.6562043795620429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637.7670008909837</v>
      </c>
      <c r="P54" s="36">
        <v>40.130000000000003</v>
      </c>
      <c r="Q54" s="36">
        <v>9.6479389149935937</v>
      </c>
      <c r="R54" s="38">
        <v>26.3</v>
      </c>
      <c r="S54" s="38">
        <v>0</v>
      </c>
      <c r="T54" s="37">
        <f>SUMPRODUCT(LTA!J54:AN54,LTA!J$101:AN$101,LTA!J$104:AN$104)</f>
        <v>196.51</v>
      </c>
      <c r="U54" s="37">
        <f>SUMPRODUCT(LTA!J54:AN54,LTA!J$102:AN$102,LTA!J$104:AN$104)</f>
        <v>80.150000000000006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-256</v>
      </c>
      <c r="AA54" s="75">
        <f>STOA!I54</f>
        <v>331.83</v>
      </c>
      <c r="AB54" s="75">
        <f>-STOA!O54</f>
        <v>-30</v>
      </c>
      <c r="AC54">
        <f t="shared" si="0"/>
        <v>14.63400661035144</v>
      </c>
      <c r="AD54">
        <f t="shared" si="1"/>
        <v>1040.2785967114005</v>
      </c>
      <c r="AE54">
        <f>'IDT-1'!C54</f>
        <v>0</v>
      </c>
      <c r="AF54" s="24"/>
      <c r="AG54">
        <f t="shared" si="2"/>
        <v>1040.2785967114005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-16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5.4262045646661043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637.77694080163974</v>
      </c>
      <c r="P55" s="36">
        <v>40.130000000000003</v>
      </c>
      <c r="Q55" s="36">
        <v>9.6479389149935937</v>
      </c>
      <c r="R55" s="38">
        <v>26.3</v>
      </c>
      <c r="S55" s="38">
        <v>0</v>
      </c>
      <c r="T55" s="37">
        <f>SUMPRODUCT(LTA!J55:AN55,LTA!J$101:AN$101,LTA!J$104:AN$104)</f>
        <v>197.45</v>
      </c>
      <c r="U55" s="37">
        <f>SUMPRODUCT(LTA!J55:AN55,LTA!J$102:AN$102,LTA!J$104:AN$104)</f>
        <v>80.17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-265.99</v>
      </c>
      <c r="AA55" s="75">
        <f>STOA!I55</f>
        <v>331.83</v>
      </c>
      <c r="AB55" s="75">
        <f>-STOA!O55</f>
        <v>-30</v>
      </c>
      <c r="AC55">
        <f t="shared" si="0"/>
        <v>14.871260617495984</v>
      </c>
      <c r="AD55">
        <f t="shared" si="1"/>
        <v>1014.7912828000159</v>
      </c>
      <c r="AE55">
        <f>'IDT-1'!C55</f>
        <v>0</v>
      </c>
      <c r="AF55" s="24"/>
      <c r="AG55">
        <f t="shared" si="2"/>
        <v>1014.7912828000159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5.4262045646661043</v>
      </c>
      <c r="F56">
        <f>GT_Spot!Q56</f>
        <v>0</v>
      </c>
      <c r="G56">
        <f>PPCL_NG!Q56</f>
        <v>32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635.96552118105353</v>
      </c>
      <c r="P56" s="36">
        <v>40.130000000000003</v>
      </c>
      <c r="Q56" s="36">
        <v>9.6479389149935937</v>
      </c>
      <c r="R56" s="38">
        <v>26.3</v>
      </c>
      <c r="S56" s="38">
        <v>0</v>
      </c>
      <c r="T56" s="37">
        <f>SUMPRODUCT(LTA!J56:AN56,LTA!J$101:AN$101,LTA!J$104:AN$104)</f>
        <v>195.22000000000003</v>
      </c>
      <c r="U56" s="37">
        <f>SUMPRODUCT(LTA!J56:AN56,LTA!J$102:AN$102,LTA!J$104:AN$104)</f>
        <v>80.38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-270.99</v>
      </c>
      <c r="AA56" s="75">
        <f>STOA!I56</f>
        <v>331.83</v>
      </c>
      <c r="AB56" s="75">
        <f>-STOA!O56</f>
        <v>-30</v>
      </c>
      <c r="AC56">
        <f t="shared" si="0"/>
        <v>14.970091017490194</v>
      </c>
      <c r="AD56">
        <f t="shared" si="1"/>
        <v>1011.8610327794356</v>
      </c>
      <c r="AE56">
        <f>'IDT-1'!C56</f>
        <v>0</v>
      </c>
      <c r="AF56" s="24"/>
      <c r="AG56">
        <f t="shared" si="2"/>
        <v>1011.8610327794356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5.4262045646661043</v>
      </c>
      <c r="F57">
        <f>GT_Spot!Q57</f>
        <v>0</v>
      </c>
      <c r="G57">
        <f>PPCL_NG!Q57</f>
        <v>32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635.36610577066915</v>
      </c>
      <c r="P57" s="36">
        <v>40.130000000000003</v>
      </c>
      <c r="Q57" s="36">
        <v>9.6479389149935937</v>
      </c>
      <c r="R57" s="38">
        <v>26.3</v>
      </c>
      <c r="S57" s="38">
        <v>0</v>
      </c>
      <c r="T57" s="37">
        <f>SUMPRODUCT(LTA!J57:AN57,LTA!J$101:AN$101,LTA!J$104:AN$104)</f>
        <v>190.36</v>
      </c>
      <c r="U57" s="37">
        <f>SUMPRODUCT(LTA!J57:AN57,LTA!J$102:AN$102,LTA!J$104:AN$104)</f>
        <v>80.59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-261</v>
      </c>
      <c r="AA57" s="75">
        <f>STOA!I57</f>
        <v>331.83</v>
      </c>
      <c r="AB57" s="75">
        <f>-STOA!O57</f>
        <v>-30</v>
      </c>
      <c r="AC57">
        <f t="shared" si="0"/>
        <v>14.666519245010369</v>
      </c>
      <c r="AD57">
        <f t="shared" si="1"/>
        <v>1035.9051891415309</v>
      </c>
      <c r="AE57">
        <f>'IDT-1'!C57</f>
        <v>0</v>
      </c>
      <c r="AF57" s="24"/>
      <c r="AG57">
        <f t="shared" si="2"/>
        <v>1035.9051891415309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5.4262045646661043</v>
      </c>
      <c r="F58">
        <f>GT_Spot!Q58</f>
        <v>0</v>
      </c>
      <c r="G58">
        <f>PPCL_NG!Q58</f>
        <v>32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635.34526766751321</v>
      </c>
      <c r="P58" s="36">
        <v>40.130000000000003</v>
      </c>
      <c r="Q58" s="36">
        <v>9.6479389149935937</v>
      </c>
      <c r="R58" s="38">
        <v>26.3</v>
      </c>
      <c r="S58" s="38">
        <v>0</v>
      </c>
      <c r="T58" s="37">
        <f>SUMPRODUCT(LTA!J58:AN58,LTA!J$101:AN$101,LTA!J$104:AN$104)</f>
        <v>180.12</v>
      </c>
      <c r="U58" s="37">
        <f>SUMPRODUCT(LTA!J58:AN58,LTA!J$102:AN$102,LTA!J$104:AN$104)</f>
        <v>80.72999999999999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-241</v>
      </c>
      <c r="AA58" s="75">
        <f>STOA!I58</f>
        <v>331.83</v>
      </c>
      <c r="AB58" s="75">
        <f>-STOA!O58</f>
        <v>-30</v>
      </c>
      <c r="AC58">
        <f t="shared" si="0"/>
        <v>14.399893319258689</v>
      </c>
      <c r="AD58">
        <f t="shared" si="1"/>
        <v>1046.0509769641269</v>
      </c>
      <c r="AE58">
        <f>'IDT-1'!C58</f>
        <v>0</v>
      </c>
      <c r="AF58" s="24"/>
      <c r="AG58">
        <f t="shared" si="2"/>
        <v>1046.0509769641269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5.4262045646661043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635.34515987150985</v>
      </c>
      <c r="P59" s="36">
        <v>40.130000000000003</v>
      </c>
      <c r="Q59" s="36">
        <v>9.6479389149935937</v>
      </c>
      <c r="R59" s="38">
        <v>26.3</v>
      </c>
      <c r="S59" s="38">
        <v>0</v>
      </c>
      <c r="T59" s="37">
        <f>SUMPRODUCT(LTA!J59:AN59,LTA!J$101:AN$101,LTA!J$104:AN$104)</f>
        <v>182.16</v>
      </c>
      <c r="U59" s="37">
        <f>SUMPRODUCT(LTA!J59:AN59,LTA!J$102:AN$102,LTA!J$104:AN$104)</f>
        <v>81.06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-236</v>
      </c>
      <c r="AA59" s="75">
        <f>STOA!I59</f>
        <v>345.77</v>
      </c>
      <c r="AB59" s="75">
        <f>-STOA!O59</f>
        <v>-30</v>
      </c>
      <c r="AC59">
        <f t="shared" si="0"/>
        <v>14.405809820209955</v>
      </c>
      <c r="AD59">
        <f t="shared" si="1"/>
        <v>1086.894952667172</v>
      </c>
      <c r="AE59">
        <f>'IDT-1'!C59</f>
        <v>0</v>
      </c>
      <c r="AF59" s="24"/>
      <c r="AG59">
        <f t="shared" si="2"/>
        <v>1086.894952667172</v>
      </c>
      <c r="AI59" s="34">
        <f>PXIL!I59</f>
        <v>0</v>
      </c>
      <c r="AJ59" s="34">
        <f>PXIL!O59</f>
        <v>0</v>
      </c>
      <c r="AK59" s="34">
        <f>RTM_IEX!I59</f>
        <v>12.54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5.4262045646661043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635.34515987150985</v>
      </c>
      <c r="P60" s="36">
        <v>40.130000000000003</v>
      </c>
      <c r="Q60" s="36">
        <v>9.6479389149935937</v>
      </c>
      <c r="R60" s="38">
        <v>26.3</v>
      </c>
      <c r="S60" s="38">
        <v>0</v>
      </c>
      <c r="T60" s="37">
        <f>SUMPRODUCT(LTA!J60:AN60,LTA!J$101:AN$101,LTA!J$104:AN$104)</f>
        <v>178.18</v>
      </c>
      <c r="U60" s="37">
        <f>SUMPRODUCT(LTA!J60:AN60,LTA!J$102:AN$102,LTA!J$104:AN$104)</f>
        <v>81.16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-211</v>
      </c>
      <c r="AA60" s="75">
        <f>STOA!I60</f>
        <v>342.16999999999996</v>
      </c>
      <c r="AB60" s="75">
        <f>-STOA!O60</f>
        <v>-30</v>
      </c>
      <c r="AC60">
        <f t="shared" si="0"/>
        <v>14.22838463215507</v>
      </c>
      <c r="AD60">
        <f t="shared" si="1"/>
        <v>1117.1323778552269</v>
      </c>
      <c r="AE60">
        <f>'IDT-1'!C60</f>
        <v>-10.090999999999999</v>
      </c>
      <c r="AF60" s="24"/>
      <c r="AG60">
        <f t="shared" si="2"/>
        <v>1107.041377855227</v>
      </c>
      <c r="AI60" s="34">
        <f>PXIL!I60</f>
        <v>0</v>
      </c>
      <c r="AJ60" s="34">
        <f>PXIL!O60</f>
        <v>0</v>
      </c>
      <c r="AK60" s="34">
        <f>RTM_IEX!I60</f>
        <v>25.08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5.4262045646661043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635.34515987150985</v>
      </c>
      <c r="P61" s="36">
        <v>40.130000000000003</v>
      </c>
      <c r="Q61" s="36">
        <v>9.6479389149935937</v>
      </c>
      <c r="R61" s="38">
        <v>26.3</v>
      </c>
      <c r="S61" s="38">
        <v>0</v>
      </c>
      <c r="T61" s="37">
        <f>SUMPRODUCT(LTA!J61:AN61,LTA!J$101:AN$101,LTA!J$104:AN$104)</f>
        <v>176.15</v>
      </c>
      <c r="U61" s="37">
        <f>SUMPRODUCT(LTA!J61:AN61,LTA!J$102:AN$102,LTA!J$104:AN$104)</f>
        <v>81.37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-186</v>
      </c>
      <c r="AA61" s="75">
        <f>STOA!I61</f>
        <v>338.87</v>
      </c>
      <c r="AB61" s="75">
        <f>-STOA!O61</f>
        <v>-30</v>
      </c>
      <c r="AC61">
        <f t="shared" si="0"/>
        <v>13.952927444100188</v>
      </c>
      <c r="AD61">
        <f t="shared" si="1"/>
        <v>1136.3278350432818</v>
      </c>
      <c r="AE61">
        <f>'IDT-1'!C61</f>
        <v>-17.869</v>
      </c>
      <c r="AF61" s="24"/>
      <c r="AG61">
        <f t="shared" si="2"/>
        <v>1118.4588350432819</v>
      </c>
      <c r="AI61" s="34">
        <f>PXIL!I61</f>
        <v>0</v>
      </c>
      <c r="AJ61" s="34">
        <f>PXIL!O61</f>
        <v>0</v>
      </c>
      <c r="AK61" s="34">
        <f>RTM_IEX!I61</f>
        <v>24.12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5.4262045646661043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635.34515987150985</v>
      </c>
      <c r="P62" s="36">
        <v>40.130000000000003</v>
      </c>
      <c r="Q62" s="36">
        <v>9.6479389149935937</v>
      </c>
      <c r="R62" s="38">
        <v>26.3</v>
      </c>
      <c r="S62" s="38">
        <v>0</v>
      </c>
      <c r="T62" s="37">
        <f>SUMPRODUCT(LTA!J62:AN62,LTA!J$101:AN$101,LTA!J$104:AN$104)</f>
        <v>173.88</v>
      </c>
      <c r="U62" s="37">
        <f>SUMPRODUCT(LTA!J62:AN62,LTA!J$102:AN$102,LTA!J$104:AN$104)</f>
        <v>81.650000000000006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-156</v>
      </c>
      <c r="AA62" s="75">
        <f>STOA!I62</f>
        <v>335.87</v>
      </c>
      <c r="AB62" s="75">
        <f>-STOA!O62</f>
        <v>-30</v>
      </c>
      <c r="AC62">
        <f t="shared" si="0"/>
        <v>13.515335618434328</v>
      </c>
      <c r="AD62">
        <f t="shared" si="1"/>
        <v>1147.3054268689477</v>
      </c>
      <c r="AE62">
        <f>'IDT-1'!C62</f>
        <v>-23.542000000000002</v>
      </c>
      <c r="AF62" s="24"/>
      <c r="AG62">
        <f t="shared" si="2"/>
        <v>1123.7634268689478</v>
      </c>
      <c r="AI62" s="34">
        <f>PXIL!I62</f>
        <v>0</v>
      </c>
      <c r="AJ62" s="34">
        <f>PXIL!O62</f>
        <v>0</v>
      </c>
      <c r="AK62" s="34">
        <f>RTM_IEX!I62</f>
        <v>9.65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5.4262045646661043</v>
      </c>
      <c r="F63">
        <f>GT_Spot!Q63</f>
        <v>0</v>
      </c>
      <c r="G63">
        <f>PPCL_NG!Q63</f>
        <v>24.37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635.34515987150985</v>
      </c>
      <c r="P63" s="36">
        <v>40.130000000000003</v>
      </c>
      <c r="Q63" s="36">
        <v>9.6479389149935937</v>
      </c>
      <c r="R63" s="38">
        <v>26.3</v>
      </c>
      <c r="S63" s="38">
        <v>0</v>
      </c>
      <c r="T63" s="37">
        <f>SUMPRODUCT(LTA!J63:AN63,LTA!J$101:AN$101,LTA!J$104:AN$104)</f>
        <v>179.81</v>
      </c>
      <c r="U63" s="37">
        <f>SUMPRODUCT(LTA!J63:AN63,LTA!J$102:AN$102,LTA!J$104:AN$104)</f>
        <v>81.97999999999999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-141</v>
      </c>
      <c r="AA63" s="75">
        <f>STOA!I63</f>
        <v>332.27</v>
      </c>
      <c r="AB63" s="75">
        <f>-STOA!O63</f>
        <v>-30</v>
      </c>
      <c r="AC63">
        <f t="shared" si="0"/>
        <v>13.451243705601398</v>
      </c>
      <c r="AD63">
        <f t="shared" si="1"/>
        <v>1170.2195187817806</v>
      </c>
      <c r="AE63">
        <f>'IDT-1'!C63</f>
        <v>-26.428000000000001</v>
      </c>
      <c r="AF63" s="24"/>
      <c r="AG63">
        <f t="shared" si="2"/>
        <v>1143.7915187817805</v>
      </c>
      <c r="AI63" s="34">
        <f>PXIL!I63</f>
        <v>0</v>
      </c>
      <c r="AJ63" s="34">
        <f>PXIL!O63</f>
        <v>0</v>
      </c>
      <c r="AK63" s="34">
        <f>RTM_IEX!I63</f>
        <v>14.47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5.4262045646661043</v>
      </c>
      <c r="F64">
        <f>GT_Spot!Q64</f>
        <v>0</v>
      </c>
      <c r="G64">
        <f>PPCL_NG!Q64</f>
        <v>24.37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635.34515987150985</v>
      </c>
      <c r="P64" s="36">
        <v>40.130000000000003</v>
      </c>
      <c r="Q64" s="36">
        <v>9.6479389149935937</v>
      </c>
      <c r="R64" s="38">
        <v>26.3</v>
      </c>
      <c r="S64" s="38">
        <v>0</v>
      </c>
      <c r="T64" s="37">
        <f>SUMPRODUCT(LTA!J64:AN64,LTA!J$101:AN$101,LTA!J$104:AN$104)</f>
        <v>174.65</v>
      </c>
      <c r="U64" s="37">
        <f>SUMPRODUCT(LTA!J64:AN64,LTA!J$102:AN$102,LTA!J$104:AN$104)</f>
        <v>77.02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-136</v>
      </c>
      <c r="AA64" s="75">
        <f>STOA!I64</f>
        <v>330.77</v>
      </c>
      <c r="AB64" s="75">
        <f>-STOA!O64</f>
        <v>-30</v>
      </c>
      <c r="AC64">
        <f t="shared" si="0"/>
        <v>13.262181067990424</v>
      </c>
      <c r="AD64">
        <f t="shared" si="1"/>
        <v>1158.9685814193915</v>
      </c>
      <c r="AE64">
        <f>'IDT-1'!C64</f>
        <v>-27.812999999999999</v>
      </c>
      <c r="AF64" s="24"/>
      <c r="AG64">
        <f t="shared" si="2"/>
        <v>1131.1555814193914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5.4262045646661043</v>
      </c>
      <c r="F65">
        <f>GT_Spot!Q65</f>
        <v>0</v>
      </c>
      <c r="G65">
        <f>PPCL_NG!Q65</f>
        <v>24.37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635.34515699005465</v>
      </c>
      <c r="P65" s="36">
        <v>40.130000000000003</v>
      </c>
      <c r="Q65" s="36">
        <v>9.6479389149935937</v>
      </c>
      <c r="R65" s="38">
        <v>26.3</v>
      </c>
      <c r="S65" s="38">
        <v>0</v>
      </c>
      <c r="T65" s="37">
        <f>SUMPRODUCT(LTA!J65:AN65,LTA!J$101:AN$101,LTA!J$104:AN$104)</f>
        <v>172.76</v>
      </c>
      <c r="U65" s="37">
        <f>SUMPRODUCT(LTA!J65:AN65,LTA!J$102:AN$102,LTA!J$104:AN$104)</f>
        <v>77.319999999999993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-126</v>
      </c>
      <c r="AA65" s="75">
        <f>STOA!I65</f>
        <v>326.27</v>
      </c>
      <c r="AB65" s="75">
        <f>-STOA!O65</f>
        <v>-30</v>
      </c>
      <c r="AC65">
        <f t="shared" si="0"/>
        <v>13.077303767411664</v>
      </c>
      <c r="AD65">
        <f t="shared" si="1"/>
        <v>1158.2334558385151</v>
      </c>
      <c r="AE65">
        <f>'IDT-1'!C65</f>
        <v>-29.154</v>
      </c>
      <c r="AF65" s="24"/>
      <c r="AG65">
        <f t="shared" si="2"/>
        <v>1129.0794558385151</v>
      </c>
      <c r="AI65" s="34">
        <f>PXIL!I65</f>
        <v>0</v>
      </c>
      <c r="AJ65" s="34">
        <f>PXIL!O65</f>
        <v>0</v>
      </c>
      <c r="AK65" s="34">
        <f>RTM_IEX!I65</f>
        <v>4.82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5.4262045646661043</v>
      </c>
      <c r="F66">
        <f>GT_Spot!Q66</f>
        <v>0</v>
      </c>
      <c r="G66">
        <f>PPCL_NG!Q66</f>
        <v>24.37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635.38487577633487</v>
      </c>
      <c r="P66" s="36">
        <v>40.130000000000003</v>
      </c>
      <c r="Q66" s="36">
        <v>9.6479389149935937</v>
      </c>
      <c r="R66" s="38">
        <v>26.3</v>
      </c>
      <c r="S66" s="38">
        <v>0</v>
      </c>
      <c r="T66" s="37">
        <f>SUMPRODUCT(LTA!J66:AN66,LTA!J$101:AN$101,LTA!J$104:AN$104)</f>
        <v>166.73</v>
      </c>
      <c r="U66" s="37">
        <f>SUMPRODUCT(LTA!J66:AN66,LTA!J$102:AN$102,LTA!J$104:AN$104)</f>
        <v>77.02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-91</v>
      </c>
      <c r="AA66" s="75">
        <f>STOA!I66</f>
        <v>320.27</v>
      </c>
      <c r="AB66" s="75">
        <f>-STOA!O66</f>
        <v>-30</v>
      </c>
      <c r="AC66">
        <f t="shared" si="0"/>
        <v>12.615998829454092</v>
      </c>
      <c r="AD66">
        <f t="shared" si="1"/>
        <v>1176.5844795627529</v>
      </c>
      <c r="AE66">
        <f>'IDT-1'!C66</f>
        <v>-56.329000000000001</v>
      </c>
      <c r="AF66" s="24"/>
      <c r="AG66">
        <f t="shared" si="2"/>
        <v>1120.255479562753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5.4262045646661043</v>
      </c>
      <c r="F67">
        <f>GT_Spot!Q67</f>
        <v>0</v>
      </c>
      <c r="G67">
        <f>PPCL_NG!Q67</f>
        <v>24.37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664.86191687397729</v>
      </c>
      <c r="P67" s="36">
        <v>40.130000000000003</v>
      </c>
      <c r="Q67" s="36">
        <v>9.6479389149935937</v>
      </c>
      <c r="R67" s="38">
        <v>26.3</v>
      </c>
      <c r="S67" s="38">
        <v>0</v>
      </c>
      <c r="T67" s="37">
        <f>SUMPRODUCT(LTA!J67:AN67,LTA!J$101:AN$101,LTA!J$104:AN$104)</f>
        <v>157.43</v>
      </c>
      <c r="U67" s="37">
        <f>SUMPRODUCT(LTA!J67:AN67,LTA!J$102:AN$102,LTA!J$104:AN$104)</f>
        <v>75.97999999999999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-77</v>
      </c>
      <c r="AA67" s="75">
        <f>STOA!I67</f>
        <v>317.27</v>
      </c>
      <c r="AB67" s="75">
        <f>-STOA!O67</f>
        <v>-30</v>
      </c>
      <c r="AC67">
        <f t="shared" si="0"/>
        <v>12.761047005802611</v>
      </c>
      <c r="AD67">
        <f t="shared" si="1"/>
        <v>1221.0464724840469</v>
      </c>
      <c r="AE67">
        <f>'IDT-1'!C67</f>
        <v>-84.010999999999996</v>
      </c>
      <c r="AF67" s="24"/>
      <c r="AG67">
        <f t="shared" si="2"/>
        <v>1137.035472484047</v>
      </c>
      <c r="AI67" s="34">
        <f>PXIL!I67</f>
        <v>0</v>
      </c>
      <c r="AJ67" s="34">
        <f>PXIL!O67</f>
        <v>0</v>
      </c>
      <c r="AK67" s="34">
        <f>RTM_IEX!I67</f>
        <v>14.47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5.4262045646661043</v>
      </c>
      <c r="F68">
        <f>GT_Spot!Q68</f>
        <v>0</v>
      </c>
      <c r="G68">
        <f>PPCL_NG!Q68</f>
        <v>24.37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664.86191687397729</v>
      </c>
      <c r="P68" s="36">
        <v>40.130000000000003</v>
      </c>
      <c r="Q68" s="36">
        <v>9.6479389149935937</v>
      </c>
      <c r="R68" s="38">
        <v>26.3</v>
      </c>
      <c r="S68" s="38">
        <v>0</v>
      </c>
      <c r="T68" s="37">
        <f>SUMPRODUCT(LTA!J68:AN68,LTA!J$101:AN$101,LTA!J$104:AN$104)</f>
        <v>152.26</v>
      </c>
      <c r="U68" s="37">
        <f>SUMPRODUCT(LTA!J68:AN68,LTA!J$102:AN$102,LTA!J$104:AN$104)</f>
        <v>72.05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-72</v>
      </c>
      <c r="AA68" s="75">
        <f>STOA!I68</f>
        <v>313.37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12.661656368191634</v>
      </c>
      <c r="AD68">
        <f t="shared" ref="AD68:AD98" si="4">SUM(B68:AB68,AI68:AR68)-AC68</f>
        <v>1219.8958631216578</v>
      </c>
      <c r="AE68">
        <f>'IDT-1'!C68</f>
        <v>-88.093000000000004</v>
      </c>
      <c r="AF68" s="24"/>
      <c r="AG68">
        <f t="shared" ref="AG68:AG98" si="5">SUM(AD68:AF68)</f>
        <v>1131.8028631216578</v>
      </c>
      <c r="AI68" s="34">
        <f>PXIL!I68</f>
        <v>0</v>
      </c>
      <c r="AJ68" s="34">
        <f>PXIL!O68</f>
        <v>0</v>
      </c>
      <c r="AK68" s="34">
        <f>RTM_IEX!I68</f>
        <v>21.22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5.4262045646661043</v>
      </c>
      <c r="F69">
        <f>GT_Spot!Q69</f>
        <v>0</v>
      </c>
      <c r="G69">
        <f>PPCL_NG!Q69</f>
        <v>24.37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634.58938022894733</v>
      </c>
      <c r="P69" s="36">
        <v>68.180000000000007</v>
      </c>
      <c r="Q69" s="36">
        <v>9.6479389149935937</v>
      </c>
      <c r="R69" s="38">
        <v>26.3</v>
      </c>
      <c r="S69" s="38">
        <v>0</v>
      </c>
      <c r="T69" s="37">
        <f>SUMPRODUCT(LTA!J69:AN69,LTA!J$101:AN$101,LTA!J$104:AN$104)</f>
        <v>143.97999999999999</v>
      </c>
      <c r="U69" s="37">
        <f>SUMPRODUCT(LTA!J69:AN69,LTA!J$102:AN$102,LTA!J$104:AN$104)</f>
        <v>72.679999999999993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-41</v>
      </c>
      <c r="AA69" s="75">
        <f>STOA!I69</f>
        <v>308.27</v>
      </c>
      <c r="AB69" s="75">
        <f>-STOA!O69</f>
        <v>-30</v>
      </c>
      <c r="AC69">
        <f t="shared" si="3"/>
        <v>12.067940092527316</v>
      </c>
      <c r="AD69">
        <f t="shared" si="4"/>
        <v>1215.2970427522923</v>
      </c>
      <c r="AE69">
        <f>'IDT-1'!C69</f>
        <v>-84.611000000000004</v>
      </c>
      <c r="AF69" s="24"/>
      <c r="AG69">
        <f t="shared" si="5"/>
        <v>1130.6860427522922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5.4262045646661043</v>
      </c>
      <c r="F70">
        <f>GT_Spot!Q70</f>
        <v>0</v>
      </c>
      <c r="G70">
        <f>PPCL_NG!Q70</f>
        <v>24.37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635.59355085161383</v>
      </c>
      <c r="P70" s="36">
        <v>68.180000000000007</v>
      </c>
      <c r="Q70" s="36">
        <v>9.6479389149935937</v>
      </c>
      <c r="R70" s="38">
        <v>25.749999999999996</v>
      </c>
      <c r="S70" s="38">
        <v>0</v>
      </c>
      <c r="T70" s="37">
        <f>SUMPRODUCT(LTA!J70:AN70,LTA!J$101:AN$101,LTA!J$104:AN$104)</f>
        <v>135.80000000000001</v>
      </c>
      <c r="U70" s="37">
        <f>SUMPRODUCT(LTA!J70:AN70,LTA!J$102:AN$102,LTA!J$104:AN$104)</f>
        <v>73.08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-46</v>
      </c>
      <c r="AA70" s="75">
        <f>STOA!I70</f>
        <v>303.77</v>
      </c>
      <c r="AB70" s="75">
        <f>-STOA!O70</f>
        <v>-30</v>
      </c>
      <c r="AC70">
        <f t="shared" si="3"/>
        <v>12.00826343161776</v>
      </c>
      <c r="AD70">
        <f t="shared" si="4"/>
        <v>1198.5308900358682</v>
      </c>
      <c r="AE70">
        <f>'IDT-1'!C70</f>
        <v>-79.403000000000006</v>
      </c>
      <c r="AF70" s="24"/>
      <c r="AG70">
        <f t="shared" si="5"/>
        <v>1119.1278900358682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5.4262045646661043</v>
      </c>
      <c r="F71">
        <f>GT_Spot!Q71</f>
        <v>0</v>
      </c>
      <c r="G71">
        <f>PPCL_NG!Q71</f>
        <v>24.37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653.87164253543483</v>
      </c>
      <c r="P71" s="36">
        <v>68.180000000000007</v>
      </c>
      <c r="Q71" s="36">
        <v>9.6479389149935937</v>
      </c>
      <c r="R71" s="38">
        <v>24.51</v>
      </c>
      <c r="S71" s="38">
        <v>0</v>
      </c>
      <c r="T71" s="37">
        <f>SUMPRODUCT(LTA!J71:AN71,LTA!J$101:AN$101,LTA!J$104:AN$104)</f>
        <v>120.27000000000001</v>
      </c>
      <c r="U71" s="37">
        <f>SUMPRODUCT(LTA!J71:AN71,LTA!J$102:AN$102,LTA!J$104:AN$104)</f>
        <v>125.98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</v>
      </c>
      <c r="AA71" s="75">
        <f>STOA!I71</f>
        <v>241.39</v>
      </c>
      <c r="AB71" s="75">
        <f>-STOA!O71</f>
        <v>-30</v>
      </c>
      <c r="AC71">
        <f t="shared" si="3"/>
        <v>12.06240442374612</v>
      </c>
      <c r="AD71">
        <f t="shared" si="4"/>
        <v>1176.5048407275608</v>
      </c>
      <c r="AE71">
        <f>'IDT-1'!C71</f>
        <v>-66.576999999999998</v>
      </c>
      <c r="AF71" s="24"/>
      <c r="AG71">
        <f t="shared" si="5"/>
        <v>1109.9278407275608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-48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5.4262045646661043</v>
      </c>
      <c r="F72">
        <f>GT_Spot!Q72</f>
        <v>0</v>
      </c>
      <c r="G72">
        <f>PPCL_NG!Q72</f>
        <v>24.37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653.87156135731834</v>
      </c>
      <c r="P72" s="36">
        <v>68.180000000000007</v>
      </c>
      <c r="Q72" s="36">
        <v>9.6479389149935937</v>
      </c>
      <c r="R72" s="38">
        <v>23.01</v>
      </c>
      <c r="S72" s="38">
        <v>0</v>
      </c>
      <c r="T72" s="37">
        <f>SUMPRODUCT(LTA!J72:AN72,LTA!J$101:AN$101,LTA!J$104:AN$104)</f>
        <v>110.17</v>
      </c>
      <c r="U72" s="37">
        <f>SUMPRODUCT(LTA!J72:AN72,LTA!J$102:AN$102,LTA!J$104:AN$104)</f>
        <v>126.21000000000001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-7</v>
      </c>
      <c r="AA72" s="75">
        <f>STOA!I72</f>
        <v>235.39</v>
      </c>
      <c r="AB72" s="75">
        <f>-STOA!O72</f>
        <v>-30</v>
      </c>
      <c r="AC72">
        <f t="shared" si="3"/>
        <v>11.900669581856496</v>
      </c>
      <c r="AD72">
        <f t="shared" si="4"/>
        <v>1160.2964943913341</v>
      </c>
      <c r="AE72">
        <f>'IDT-1'!C72</f>
        <v>-55.719000000000001</v>
      </c>
      <c r="AF72" s="24"/>
      <c r="AG72">
        <f t="shared" si="5"/>
        <v>1104.5774943913341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-52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5.4262045646661043</v>
      </c>
      <c r="F73">
        <f>GT_Spot!Q73</f>
        <v>0</v>
      </c>
      <c r="G73">
        <f>PPCL_NG!Q73</f>
        <v>24.37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652.12680478505138</v>
      </c>
      <c r="P73" s="36">
        <v>68.180000000000007</v>
      </c>
      <c r="Q73" s="36">
        <v>9.6470234423195542</v>
      </c>
      <c r="R73" s="38">
        <v>13.509999999999998</v>
      </c>
      <c r="S73" s="38">
        <v>0</v>
      </c>
      <c r="T73" s="37">
        <f>SUMPRODUCT(LTA!J73:AN73,LTA!J$101:AN$101,LTA!J$104:AN$104)</f>
        <v>100.22</v>
      </c>
      <c r="U73" s="37">
        <f>SUMPRODUCT(LTA!J73:AN73,LTA!J$102:AN$102,LTA!J$104:AN$104)</f>
        <v>126.51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232.39</v>
      </c>
      <c r="AB73" s="75">
        <f>-STOA!O73</f>
        <v>-30</v>
      </c>
      <c r="AC73">
        <f t="shared" si="3"/>
        <v>11.592728265116872</v>
      </c>
      <c r="AD73">
        <f t="shared" si="4"/>
        <v>1147.7087636631327</v>
      </c>
      <c r="AE73">
        <f>'IDT-1'!C73</f>
        <v>-50.482999999999997</v>
      </c>
      <c r="AF73" s="24"/>
      <c r="AG73">
        <f t="shared" si="5"/>
        <v>1097.2257636631327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-48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5.4262045646661043</v>
      </c>
      <c r="F74">
        <f>GT_Spot!Q74</f>
        <v>0</v>
      </c>
      <c r="G74">
        <f>PPCL_NG!Q74</f>
        <v>24.37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652.7878872683284</v>
      </c>
      <c r="P74" s="36">
        <v>68.180000000000007</v>
      </c>
      <c r="Q74" s="36">
        <v>9.6470234423195542</v>
      </c>
      <c r="R74" s="38">
        <v>6.42</v>
      </c>
      <c r="S74" s="38">
        <v>0</v>
      </c>
      <c r="T74" s="37">
        <f>SUMPRODUCT(LTA!J74:AN74,LTA!J$101:AN$101,LTA!J$104:AN$104)</f>
        <v>98.22999999999999</v>
      </c>
      <c r="U74" s="37">
        <f>SUMPRODUCT(LTA!J74:AN74,LTA!J$102:AN$102,LTA!J$104:AN$104)</f>
        <v>126.73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229.39</v>
      </c>
      <c r="AB74" s="75">
        <f>-STOA!O74</f>
        <v>-30</v>
      </c>
      <c r="AC74">
        <f t="shared" si="3"/>
        <v>11.440909025836536</v>
      </c>
      <c r="AD74">
        <f t="shared" si="4"/>
        <v>1142.66166538569</v>
      </c>
      <c r="AE74">
        <f>'IDT-1'!C74</f>
        <v>-46.514000000000003</v>
      </c>
      <c r="AF74" s="24"/>
      <c r="AG74">
        <f t="shared" si="5"/>
        <v>1096.1476653856901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-42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5.4262045646661043</v>
      </c>
      <c r="F75">
        <f>GT_Spot!Q75</f>
        <v>0</v>
      </c>
      <c r="G75">
        <f>PPCL_NG!Q75</f>
        <v>24.37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662.04735967727549</v>
      </c>
      <c r="P75" s="36">
        <v>68.180000000000007</v>
      </c>
      <c r="Q75" s="36">
        <v>18.787460124357931</v>
      </c>
      <c r="R75" s="38">
        <v>0</v>
      </c>
      <c r="S75" s="38">
        <v>0</v>
      </c>
      <c r="T75" s="37">
        <f>SUMPRODUCT(LTA!J75:AN75,LTA!J$101:AN$101,LTA!J$104:AN$104)</f>
        <v>89.39</v>
      </c>
      <c r="U75" s="37">
        <f>SUMPRODUCT(LTA!J75:AN75,LTA!J$102:AN$102,LTA!J$104:AN$104)</f>
        <v>126.84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-80</v>
      </c>
      <c r="AA75" s="75">
        <f>STOA!I75</f>
        <v>264.27999999999997</v>
      </c>
      <c r="AB75" s="75">
        <f>-STOA!O75</f>
        <v>-30</v>
      </c>
      <c r="AC75">
        <f t="shared" si="3"/>
        <v>12.113909071680631</v>
      </c>
      <c r="AD75">
        <f t="shared" si="4"/>
        <v>1142.1285744308316</v>
      </c>
      <c r="AE75">
        <f>'IDT-1'!C75</f>
        <v>-44.332999999999998</v>
      </c>
      <c r="AF75" s="24"/>
      <c r="AG75">
        <f t="shared" si="5"/>
        <v>1097.7955744308315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5.4262045646661043</v>
      </c>
      <c r="F76">
        <f>GT_Spot!Q76</f>
        <v>0</v>
      </c>
      <c r="G76">
        <f>PPCL_NG!Q76</f>
        <v>24.37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663.46867336059518</v>
      </c>
      <c r="P76" s="36">
        <v>68.180000000000007</v>
      </c>
      <c r="Q76" s="36">
        <v>18.787460124357931</v>
      </c>
      <c r="R76" s="38">
        <v>0</v>
      </c>
      <c r="S76" s="38">
        <v>0</v>
      </c>
      <c r="T76" s="37">
        <f>SUMPRODUCT(LTA!J76:AN76,LTA!J$101:AN$101,LTA!J$104:AN$104)</f>
        <v>81.02000000000001</v>
      </c>
      <c r="U76" s="37">
        <f>SUMPRODUCT(LTA!J76:AN76,LTA!J$102:AN$102,LTA!J$104:AN$104)</f>
        <v>126.94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-89</v>
      </c>
      <c r="AA76" s="75">
        <f>STOA!I76</f>
        <v>261.27999999999997</v>
      </c>
      <c r="AB76" s="75">
        <f>-STOA!O76</f>
        <v>-30</v>
      </c>
      <c r="AC76">
        <f t="shared" si="3"/>
        <v>12.158095779793602</v>
      </c>
      <c r="AD76">
        <f t="shared" si="4"/>
        <v>1129.025701406038</v>
      </c>
      <c r="AE76">
        <f>'IDT-1'!C76</f>
        <v>-37.326000000000001</v>
      </c>
      <c r="AF76" s="24"/>
      <c r="AG76">
        <f t="shared" si="5"/>
        <v>1091.699701406038</v>
      </c>
      <c r="AI76" s="34">
        <f>PXIL!I76</f>
        <v>0</v>
      </c>
      <c r="AJ76" s="34">
        <f>PXIL!O76</f>
        <v>0</v>
      </c>
      <c r="AK76" s="34">
        <f>RTM_IEX!I76</f>
        <v>5.79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5.4262045646661043</v>
      </c>
      <c r="F77">
        <f>GT_Spot!Q77</f>
        <v>0</v>
      </c>
      <c r="G77">
        <f>PPCL_NG!Q77</f>
        <v>24.37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663.46814891489112</v>
      </c>
      <c r="P77" s="36">
        <v>68.180000000000007</v>
      </c>
      <c r="Q77" s="36">
        <v>18.787460124357931</v>
      </c>
      <c r="R77" s="38">
        <v>0</v>
      </c>
      <c r="S77" s="38">
        <v>0</v>
      </c>
      <c r="T77" s="37">
        <f>SUMPRODUCT(LTA!J77:AN77,LTA!J$101:AN$101,LTA!J$104:AN$104)</f>
        <v>66.800000000000011</v>
      </c>
      <c r="U77" s="37">
        <f>SUMPRODUCT(LTA!J77:AN77,LTA!J$102:AN$102,LTA!J$104:AN$104)</f>
        <v>124.7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-133</v>
      </c>
      <c r="AA77" s="75">
        <f>STOA!I77</f>
        <v>269.43</v>
      </c>
      <c r="AB77" s="75">
        <f>-STOA!O77</f>
        <v>0</v>
      </c>
      <c r="AC77">
        <f t="shared" si="3"/>
        <v>12.158304949982139</v>
      </c>
      <c r="AD77">
        <f t="shared" si="4"/>
        <v>1100.9249677901457</v>
      </c>
      <c r="AE77">
        <f>'IDT-1'!C77</f>
        <v>-39.003999999999998</v>
      </c>
      <c r="AF77" s="24"/>
      <c r="AG77">
        <f t="shared" si="5"/>
        <v>1061.9209677901458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5.4262045646661043</v>
      </c>
      <c r="F78">
        <f>GT_Spot!Q78</f>
        <v>0</v>
      </c>
      <c r="G78">
        <f>PPCL_NG!Q78</f>
        <v>24.37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662.38671501784415</v>
      </c>
      <c r="P78" s="36">
        <v>68.180000000000007</v>
      </c>
      <c r="Q78" s="36">
        <v>18.787460124357931</v>
      </c>
      <c r="R78" s="38">
        <v>0</v>
      </c>
      <c r="S78" s="38">
        <v>0</v>
      </c>
      <c r="T78" s="37">
        <f>SUMPRODUCT(LTA!J78:AN78,LTA!J$101:AN$101,LTA!J$104:AN$104)</f>
        <v>61.57</v>
      </c>
      <c r="U78" s="37">
        <f>SUMPRODUCT(LTA!J78:AN78,LTA!J$102:AN$102,LTA!J$104:AN$104)</f>
        <v>124.35000000000001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-138</v>
      </c>
      <c r="AA78" s="75">
        <f>STOA!I78</f>
        <v>266.43</v>
      </c>
      <c r="AB78" s="75">
        <f>-STOA!O78</f>
        <v>0</v>
      </c>
      <c r="AC78">
        <f t="shared" si="3"/>
        <v>12.117674969299104</v>
      </c>
      <c r="AD78">
        <f t="shared" si="4"/>
        <v>1086.3041638737818</v>
      </c>
      <c r="AE78">
        <f>'IDT-1'!C78</f>
        <v>-33.340000000000003</v>
      </c>
      <c r="AF78" s="24"/>
      <c r="AG78">
        <f t="shared" si="5"/>
        <v>1052.9641638737819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5.4262045646661043</v>
      </c>
      <c r="F79">
        <f>GT_Spot!Q79</f>
        <v>0</v>
      </c>
      <c r="G79">
        <f>PPCL_NG!Q79</f>
        <v>24.37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820.15026046289745</v>
      </c>
      <c r="P79" s="36">
        <v>68.180000000000007</v>
      </c>
      <c r="Q79" s="36">
        <v>18.787460124357931</v>
      </c>
      <c r="R79" s="38">
        <v>0</v>
      </c>
      <c r="S79" s="38">
        <v>0</v>
      </c>
      <c r="T79" s="37">
        <f>SUMPRODUCT(LTA!J79:AN79,LTA!J$101:AN$101,LTA!J$104:AN$104)</f>
        <v>58.87</v>
      </c>
      <c r="U79" s="37">
        <f>SUMPRODUCT(LTA!J79:AN79,LTA!J$102:AN$102,LTA!J$104:AN$104)</f>
        <v>123.98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-200</v>
      </c>
      <c r="AA79" s="75">
        <f>STOA!I79</f>
        <v>267.28999999999996</v>
      </c>
      <c r="AB79" s="75">
        <f>-STOA!O79</f>
        <v>0</v>
      </c>
      <c r="AC79">
        <f t="shared" si="3"/>
        <v>14.578555854445595</v>
      </c>
      <c r="AD79">
        <f t="shared" si="4"/>
        <v>1116.3968284336884</v>
      </c>
      <c r="AE79">
        <f>'IDT-1'!C79</f>
        <v>-34.436999999999998</v>
      </c>
      <c r="AF79" s="24"/>
      <c r="AG79">
        <f t="shared" si="5"/>
        <v>1081.9598284336885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-61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5.4262045646661043</v>
      </c>
      <c r="F80">
        <f>GT_Spot!Q80</f>
        <v>0</v>
      </c>
      <c r="G80">
        <f>PPCL_NG!Q80</f>
        <v>24.37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843.14625619864989</v>
      </c>
      <c r="P80" s="36">
        <v>68.180000000000007</v>
      </c>
      <c r="Q80" s="36">
        <v>18.787460124357931</v>
      </c>
      <c r="R80" s="38">
        <v>0</v>
      </c>
      <c r="S80" s="38">
        <v>0</v>
      </c>
      <c r="T80" s="37">
        <f>SUMPRODUCT(LTA!J80:AN80,LTA!J$101:AN$101,LTA!J$104:AN$104)</f>
        <v>55.230000000000004</v>
      </c>
      <c r="U80" s="37">
        <f>SUMPRODUCT(LTA!J80:AN80,LTA!J$102:AN$102,LTA!J$104:AN$104)</f>
        <v>123.54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-185</v>
      </c>
      <c r="AA80" s="75">
        <f>STOA!I80</f>
        <v>266.08999999999997</v>
      </c>
      <c r="AB80" s="75">
        <f>-STOA!O80</f>
        <v>0</v>
      </c>
      <c r="AC80">
        <f t="shared" si="3"/>
        <v>14.858750402230951</v>
      </c>
      <c r="AD80">
        <f t="shared" si="4"/>
        <v>1119.8326296216555</v>
      </c>
      <c r="AE80">
        <f>'IDT-1'!C80</f>
        <v>-43.627000000000002</v>
      </c>
      <c r="AF80" s="24"/>
      <c r="AG80">
        <f t="shared" si="5"/>
        <v>1076.2056296216556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5.4262045646661043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843.88778699760701</v>
      </c>
      <c r="P81" s="36">
        <v>68.180000000000007</v>
      </c>
      <c r="Q81" s="36">
        <v>18.787460124357931</v>
      </c>
      <c r="R81" s="38">
        <v>0</v>
      </c>
      <c r="S81" s="38">
        <v>0</v>
      </c>
      <c r="T81" s="37">
        <f>SUMPRODUCT(LTA!J81:AN81,LTA!J$101:AN$101,LTA!J$104:AN$104)</f>
        <v>53.050000000000004</v>
      </c>
      <c r="U81" s="37">
        <f>SUMPRODUCT(LTA!J81:AN81,LTA!J$102:AN$102,LTA!J$104:AN$104)</f>
        <v>123.13000000000001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-140</v>
      </c>
      <c r="AA81" s="75">
        <f>STOA!I81</f>
        <v>242.69999999999996</v>
      </c>
      <c r="AB81" s="75">
        <f>-STOA!O81</f>
        <v>0</v>
      </c>
      <c r="AC81">
        <f t="shared" si="3"/>
        <v>14.183867369629812</v>
      </c>
      <c r="AD81">
        <f t="shared" si="4"/>
        <v>1146.269043453214</v>
      </c>
      <c r="AE81">
        <f>'IDT-1'!C81</f>
        <v>-57.737000000000002</v>
      </c>
      <c r="AF81" s="24"/>
      <c r="AG81">
        <f t="shared" si="5"/>
        <v>1088.5320434532139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5.4262045646661043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843.88778699760701</v>
      </c>
      <c r="P82" s="36">
        <v>68.180000000000007</v>
      </c>
      <c r="Q82" s="36">
        <v>18.787460124357931</v>
      </c>
      <c r="R82" s="38">
        <v>0</v>
      </c>
      <c r="S82" s="38">
        <v>0</v>
      </c>
      <c r="T82" s="37">
        <f>SUMPRODUCT(LTA!J82:AN82,LTA!J$101:AN$101,LTA!J$104:AN$104)</f>
        <v>50.29</v>
      </c>
      <c r="U82" s="37">
        <f>SUMPRODUCT(LTA!J82:AN82,LTA!J$102:AN$102,LTA!J$104:AN$104)</f>
        <v>122.79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-125</v>
      </c>
      <c r="AA82" s="75">
        <f>STOA!I82</f>
        <v>242.09999999999997</v>
      </c>
      <c r="AB82" s="75">
        <f>-STOA!O82</f>
        <v>0</v>
      </c>
      <c r="AC82">
        <f t="shared" si="3"/>
        <v>13.982622946708101</v>
      </c>
      <c r="AD82">
        <f t="shared" si="4"/>
        <v>1161.7702878761354</v>
      </c>
      <c r="AE82">
        <f>'IDT-1'!C82</f>
        <v>-71.997</v>
      </c>
      <c r="AF82" s="24"/>
      <c r="AG82">
        <f t="shared" si="5"/>
        <v>1089.7732878761353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5.4262045646661043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843.88682355474191</v>
      </c>
      <c r="P83" s="36">
        <v>68.180000000000007</v>
      </c>
      <c r="Q83" s="36">
        <v>18.787460124357931</v>
      </c>
      <c r="R83" s="38">
        <v>0</v>
      </c>
      <c r="S83" s="38">
        <v>0</v>
      </c>
      <c r="T83" s="37">
        <f>SUMPRODUCT(LTA!J83:AN83,LTA!J$101:AN$101,LTA!J$104:AN$104)</f>
        <v>53.78</v>
      </c>
      <c r="U83" s="37">
        <f>SUMPRODUCT(LTA!J83:AN83,LTA!J$102:AN$102,LTA!J$104:AN$104)</f>
        <v>125.65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-80</v>
      </c>
      <c r="AA83" s="75">
        <f>STOA!I83</f>
        <v>242.09999999999997</v>
      </c>
      <c r="AB83" s="75">
        <f>-STOA!O83</f>
        <v>0</v>
      </c>
      <c r="AC83">
        <f t="shared" si="3"/>
        <v>13.97840061575552</v>
      </c>
      <c r="AD83">
        <f t="shared" si="4"/>
        <v>1175.3568467642231</v>
      </c>
      <c r="AE83">
        <f>'IDT-1'!C83</f>
        <v>-81.826999999999998</v>
      </c>
      <c r="AF83" s="24"/>
      <c r="AG83">
        <f t="shared" si="5"/>
        <v>1093.5298467642231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5.4262045646661043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843.88682355474191</v>
      </c>
      <c r="P84" s="36">
        <v>68.180000000000007</v>
      </c>
      <c r="Q84" s="36">
        <v>18.787460124357931</v>
      </c>
      <c r="R84" s="38">
        <v>0</v>
      </c>
      <c r="S84" s="38">
        <v>0</v>
      </c>
      <c r="T84" s="37">
        <f>SUMPRODUCT(LTA!J84:AN84,LTA!J$101:AN$101,LTA!J$104:AN$104)</f>
        <v>52.53</v>
      </c>
      <c r="U84" s="37">
        <f>SUMPRODUCT(LTA!J84:AN84,LTA!J$102:AN$102,LTA!J$104:AN$104)</f>
        <v>124.68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242.09999999999997</v>
      </c>
      <c r="AB84" s="75">
        <f>-STOA!O84</f>
        <v>0</v>
      </c>
      <c r="AC84">
        <f t="shared" si="3"/>
        <v>13.825692702922591</v>
      </c>
      <c r="AD84">
        <f t="shared" si="4"/>
        <v>1188.289554677056</v>
      </c>
      <c r="AE84">
        <f>'IDT-1'!C84</f>
        <v>-88.497</v>
      </c>
      <c r="AF84" s="24"/>
      <c r="AG84">
        <f t="shared" si="5"/>
        <v>1099.7925546770559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-113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7.4154488517745305</v>
      </c>
      <c r="F85">
        <f>GT_Spot!Q85</f>
        <v>0</v>
      </c>
      <c r="G85">
        <f>PPCL_NG!Q85</f>
        <v>24.57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843.74542273474276</v>
      </c>
      <c r="P85" s="36">
        <v>68.180000000000007</v>
      </c>
      <c r="Q85" s="36">
        <v>18.787460124357931</v>
      </c>
      <c r="R85" s="38">
        <v>0</v>
      </c>
      <c r="S85" s="38">
        <v>0</v>
      </c>
      <c r="T85" s="37">
        <f>SUMPRODUCT(LTA!J85:AN85,LTA!J$101:AN$101,LTA!J$104:AN$104)</f>
        <v>51.57</v>
      </c>
      <c r="U85" s="37">
        <f>SUMPRODUCT(LTA!J85:AN85,LTA!J$102:AN$102,LTA!J$104:AN$104)</f>
        <v>123.87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-65</v>
      </c>
      <c r="AA85" s="75">
        <f>STOA!I85</f>
        <v>242.09999999999997</v>
      </c>
      <c r="AB85" s="75">
        <f>-STOA!O85</f>
        <v>0</v>
      </c>
      <c r="AC85">
        <f t="shared" si="3"/>
        <v>13.845893980477543</v>
      </c>
      <c r="AD85">
        <f t="shared" si="4"/>
        <v>1186.5471968666104</v>
      </c>
      <c r="AE85">
        <f>'IDT-1'!C85</f>
        <v>-91.227000000000004</v>
      </c>
      <c r="AF85" s="24"/>
      <c r="AG85">
        <f t="shared" si="5"/>
        <v>1095.3201968666103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7.4154488517745305</v>
      </c>
      <c r="F86">
        <f>GT_Spot!Q86</f>
        <v>0</v>
      </c>
      <c r="G86">
        <f>PPCL_NG!Q86</f>
        <v>24.57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842.80888418407449</v>
      </c>
      <c r="P86" s="36">
        <v>68.180000000000007</v>
      </c>
      <c r="Q86" s="36">
        <v>18.787460124357931</v>
      </c>
      <c r="R86" s="38">
        <v>0</v>
      </c>
      <c r="S86" s="38">
        <v>0</v>
      </c>
      <c r="T86" s="37">
        <f>SUMPRODUCT(LTA!J86:AN86,LTA!J$101:AN$101,LTA!J$104:AN$104)</f>
        <v>51.64</v>
      </c>
      <c r="U86" s="37">
        <f>SUMPRODUCT(LTA!J86:AN86,LTA!J$102:AN$102,LTA!J$104:AN$104)</f>
        <v>123.58000000000001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-50</v>
      </c>
      <c r="AA86" s="75">
        <f>STOA!I86</f>
        <v>242.09999999999997</v>
      </c>
      <c r="AB86" s="75">
        <f>-STOA!O86</f>
        <v>0</v>
      </c>
      <c r="AC86">
        <f t="shared" si="3"/>
        <v>13.791325803620685</v>
      </c>
      <c r="AD86">
        <f t="shared" si="4"/>
        <v>1190.4452264927988</v>
      </c>
      <c r="AE86">
        <f>'IDT-1'!C86</f>
        <v>-95.427000000000007</v>
      </c>
      <c r="AF86" s="24"/>
      <c r="AG86">
        <f t="shared" si="5"/>
        <v>1095.0182264927989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5.6562043795620429</v>
      </c>
      <c r="F87">
        <f>GT_Spot!Q87</f>
        <v>0</v>
      </c>
      <c r="G87">
        <f>PPCL_NG!Q87</f>
        <v>24.57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704.55439227836757</v>
      </c>
      <c r="P87" s="36">
        <v>68.180000000000007</v>
      </c>
      <c r="Q87" s="36">
        <v>18.787460124357931</v>
      </c>
      <c r="R87" s="38">
        <v>0</v>
      </c>
      <c r="S87" s="38">
        <v>0</v>
      </c>
      <c r="T87" s="37">
        <f>SUMPRODUCT(LTA!J87:AN87,LTA!J$101:AN$101,LTA!J$104:AN$104)</f>
        <v>51.33</v>
      </c>
      <c r="U87" s="37">
        <f>SUMPRODUCT(LTA!J87:AN87,LTA!J$102:AN$102,LTA!J$104:AN$104)</f>
        <v>123.96000000000001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285.51</v>
      </c>
      <c r="AB87" s="75">
        <f>-STOA!O87</f>
        <v>0</v>
      </c>
      <c r="AC87">
        <f t="shared" si="3"/>
        <v>12.090596258442536</v>
      </c>
      <c r="AD87">
        <f t="shared" si="4"/>
        <v>1229.9022196600577</v>
      </c>
      <c r="AE87">
        <f>'IDT-1'!C87</f>
        <v>-122.10299999999999</v>
      </c>
      <c r="AF87" s="24"/>
      <c r="AG87">
        <f t="shared" si="5"/>
        <v>1107.7992196600576</v>
      </c>
      <c r="AI87" s="34">
        <f>PXIL!I87</f>
        <v>0</v>
      </c>
      <c r="AJ87" s="34">
        <f>PXIL!O87</f>
        <v>0</v>
      </c>
      <c r="AK87" s="34">
        <f>RTM_IEX!I87</f>
        <v>19.29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5.6562043795620429</v>
      </c>
      <c r="F88">
        <f>GT_Spot!Q88</f>
        <v>0</v>
      </c>
      <c r="G88">
        <f>PPCL_NG!Q88</f>
        <v>24.57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704.55439227836757</v>
      </c>
      <c r="P88" s="36">
        <v>68.180000000000007</v>
      </c>
      <c r="Q88" s="36">
        <v>18.787460124357931</v>
      </c>
      <c r="R88" s="38">
        <v>0</v>
      </c>
      <c r="S88" s="38">
        <v>0</v>
      </c>
      <c r="T88" s="37">
        <f>SUMPRODUCT(LTA!J88:AN88,LTA!J$101:AN$101,LTA!J$104:AN$104)</f>
        <v>51.62</v>
      </c>
      <c r="U88" s="37">
        <f>SUMPRODUCT(LTA!J88:AN88,LTA!J$102:AN$102,LTA!J$104:AN$104)</f>
        <v>124.42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</v>
      </c>
      <c r="AA88" s="75">
        <f>STOA!I88</f>
        <v>285.51</v>
      </c>
      <c r="AB88" s="75">
        <f>-STOA!O88</f>
        <v>0</v>
      </c>
      <c r="AC88">
        <f t="shared" si="3"/>
        <v>11.522092607110816</v>
      </c>
      <c r="AD88">
        <f t="shared" si="4"/>
        <v>1286.4007233113894</v>
      </c>
      <c r="AE88">
        <f>'IDT-1'!C88</f>
        <v>-167.74299999999999</v>
      </c>
      <c r="AF88" s="24"/>
      <c r="AG88">
        <f t="shared" si="5"/>
        <v>1118.6577233113894</v>
      </c>
      <c r="AI88" s="34">
        <f>PXIL!I88</f>
        <v>0</v>
      </c>
      <c r="AJ88" s="34">
        <f>PXIL!O88</f>
        <v>0</v>
      </c>
      <c r="AK88" s="34">
        <f>RTM_IEX!I88</f>
        <v>14.47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5.5940399999999997</v>
      </c>
      <c r="F89">
        <f>GT_Spot!Q89</f>
        <v>0</v>
      </c>
      <c r="G89">
        <f>PPCL_NG!Q89</f>
        <v>24.57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734.81645647057223</v>
      </c>
      <c r="P89" s="36">
        <v>68.180000000000007</v>
      </c>
      <c r="Q89" s="36">
        <v>18.787460124357931</v>
      </c>
      <c r="R89" s="38">
        <v>0</v>
      </c>
      <c r="S89" s="38">
        <v>0</v>
      </c>
      <c r="T89" s="37">
        <f>SUMPRODUCT(LTA!J89:AN89,LTA!J$101:AN$101,LTA!J$104:AN$104)</f>
        <v>46.8</v>
      </c>
      <c r="U89" s="37">
        <f>SUMPRODUCT(LTA!J89:AN89,LTA!J$102:AN$102,LTA!J$104:AN$104)</f>
        <v>123.5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285.51</v>
      </c>
      <c r="AB89" s="75">
        <f>-STOA!O89</f>
        <v>0</v>
      </c>
      <c r="AC89">
        <f t="shared" si="3"/>
        <v>11.565613087851093</v>
      </c>
      <c r="AD89">
        <f t="shared" si="4"/>
        <v>1301.3471026432917</v>
      </c>
      <c r="AE89">
        <f>'IDT-1'!C89</f>
        <v>-160</v>
      </c>
      <c r="AF89" s="24"/>
      <c r="AG89">
        <f t="shared" si="5"/>
        <v>1141.3471026432917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5.5940399999999997</v>
      </c>
      <c r="F90">
        <f>GT_Spot!Q90</f>
        <v>0</v>
      </c>
      <c r="G90">
        <f>PPCL_NG!Q90</f>
        <v>24.57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732.16075897952521</v>
      </c>
      <c r="P90" s="36">
        <v>68.180000000000007</v>
      </c>
      <c r="Q90" s="36">
        <v>18.787460124357931</v>
      </c>
      <c r="R90" s="38">
        <v>0</v>
      </c>
      <c r="S90" s="38">
        <v>0</v>
      </c>
      <c r="T90" s="37">
        <f>SUMPRODUCT(LTA!J90:AN90,LTA!J$101:AN$101,LTA!J$104:AN$104)</f>
        <v>46.63</v>
      </c>
      <c r="U90" s="37">
        <f>SUMPRODUCT(LTA!J90:AN90,LTA!J$102:AN$102,LTA!J$104:AN$104)</f>
        <v>122.64000000000001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285.51</v>
      </c>
      <c r="AB90" s="75">
        <f>-STOA!O90</f>
        <v>0</v>
      </c>
      <c r="AC90">
        <f t="shared" si="3"/>
        <v>11.53317894992988</v>
      </c>
      <c r="AD90">
        <f t="shared" si="4"/>
        <v>1297.6938392901659</v>
      </c>
      <c r="AE90">
        <f>'IDT-1'!C90</f>
        <v>-145</v>
      </c>
      <c r="AF90" s="24"/>
      <c r="AG90">
        <f t="shared" si="5"/>
        <v>1152.6938392901659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5.5940399999999997</v>
      </c>
      <c r="F91">
        <f>GT_Spot!Q91</f>
        <v>0</v>
      </c>
      <c r="G91">
        <f>PPCL_NG!Q91</f>
        <v>24.57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732.60739225963312</v>
      </c>
      <c r="P91" s="36">
        <v>68.180000000000007</v>
      </c>
      <c r="Q91" s="36">
        <v>18.787460124357931</v>
      </c>
      <c r="R91" s="38">
        <v>0</v>
      </c>
      <c r="S91" s="38">
        <v>0</v>
      </c>
      <c r="T91" s="37">
        <f>SUMPRODUCT(LTA!J91:AN91,LTA!J$101:AN$101,LTA!J$104:AN$104)</f>
        <v>47.66</v>
      </c>
      <c r="U91" s="37">
        <f>SUMPRODUCT(LTA!J91:AN91,LTA!J$102:AN$102,LTA!J$104:AN$104)</f>
        <v>122.97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322.26</v>
      </c>
      <c r="AB91" s="75">
        <f>-STOA!O91</f>
        <v>0</v>
      </c>
      <c r="AC91">
        <f t="shared" si="3"/>
        <v>11.872477322794827</v>
      </c>
      <c r="AD91">
        <f t="shared" si="4"/>
        <v>1335.9111741974089</v>
      </c>
      <c r="AE91">
        <f>'IDT-1'!C91</f>
        <v>-160</v>
      </c>
      <c r="AF91" s="24"/>
      <c r="AG91">
        <f t="shared" si="5"/>
        <v>1175.9111741974089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5.5940399999999997</v>
      </c>
      <c r="F92">
        <f>GT_Spot!Q92</f>
        <v>0</v>
      </c>
      <c r="G92">
        <f>PPCL_NG!Q92</f>
        <v>24.57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732.6075234453956</v>
      </c>
      <c r="P92" s="36">
        <v>68.180000000000007</v>
      </c>
      <c r="Q92" s="36">
        <v>18.787460124357931</v>
      </c>
      <c r="R92" s="38">
        <v>0</v>
      </c>
      <c r="S92" s="38">
        <v>0</v>
      </c>
      <c r="T92" s="37">
        <f>SUMPRODUCT(LTA!J92:AN92,LTA!J$101:AN$101,LTA!J$104:AN$104)</f>
        <v>48.78</v>
      </c>
      <c r="U92" s="37">
        <f>SUMPRODUCT(LTA!J92:AN92,LTA!J$102:AN$102,LTA!J$104:AN$104)</f>
        <v>123.11000000000001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322.26</v>
      </c>
      <c r="AB92" s="75">
        <f>-STOA!O92</f>
        <v>0</v>
      </c>
      <c r="AC92">
        <f t="shared" si="3"/>
        <v>11.883566477229538</v>
      </c>
      <c r="AD92">
        <f t="shared" si="4"/>
        <v>1337.1602162287365</v>
      </c>
      <c r="AE92">
        <f>'IDT-1'!C92</f>
        <v>-145</v>
      </c>
      <c r="AF92" s="24"/>
      <c r="AG92">
        <f t="shared" si="5"/>
        <v>1192.1602162287365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5.6562043795620429</v>
      </c>
      <c r="F93">
        <f>GT_Spot!Q93</f>
        <v>0</v>
      </c>
      <c r="G93">
        <f>PPCL_NG!Q93</f>
        <v>24.57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780.86775922061906</v>
      </c>
      <c r="P93" s="36">
        <v>68.180000000000007</v>
      </c>
      <c r="Q93" s="36">
        <v>18.787460124357931</v>
      </c>
      <c r="R93" s="38">
        <v>0</v>
      </c>
      <c r="S93" s="38">
        <v>0</v>
      </c>
      <c r="T93" s="37">
        <f>SUMPRODUCT(LTA!J93:AN93,LTA!J$101:AN$101,LTA!J$104:AN$104)</f>
        <v>49.15</v>
      </c>
      <c r="U93" s="37">
        <f>SUMPRODUCT(LTA!J93:AN93,LTA!J$102:AN$102,LTA!J$104:AN$104)</f>
        <v>123.17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322.26</v>
      </c>
      <c r="AB93" s="75">
        <f>-STOA!O93</f>
        <v>0</v>
      </c>
      <c r="AC93">
        <f t="shared" si="3"/>
        <v>12.490150149035555</v>
      </c>
      <c r="AD93">
        <f t="shared" si="4"/>
        <v>1365.3060327117159</v>
      </c>
      <c r="AE93">
        <f>'IDT-1'!C93</f>
        <v>-130</v>
      </c>
      <c r="AF93" s="24"/>
      <c r="AG93">
        <f t="shared" si="5"/>
        <v>1235.3060327117159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5.6562043795620429</v>
      </c>
      <c r="F94">
        <f>GT_Spot!Q94</f>
        <v>0</v>
      </c>
      <c r="G94">
        <f>PPCL_NG!Q94</f>
        <v>24.57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780.86775922061906</v>
      </c>
      <c r="P94" s="36">
        <v>68.180000000000007</v>
      </c>
      <c r="Q94" s="36">
        <v>18.787460124357931</v>
      </c>
      <c r="R94" s="38">
        <v>0</v>
      </c>
      <c r="S94" s="38">
        <v>0</v>
      </c>
      <c r="T94" s="37">
        <f>SUMPRODUCT(LTA!J94:AN94,LTA!J$101:AN$101,LTA!J$104:AN$104)</f>
        <v>53.93</v>
      </c>
      <c r="U94" s="37">
        <f>SUMPRODUCT(LTA!J94:AN94,LTA!J$102:AN$102,LTA!J$104:AN$104)</f>
        <v>124.87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322.26</v>
      </c>
      <c r="AB94" s="75">
        <f>-STOA!O94</f>
        <v>0</v>
      </c>
      <c r="AC94">
        <f t="shared" si="3"/>
        <v>12.547174149035556</v>
      </c>
      <c r="AD94">
        <f t="shared" si="4"/>
        <v>1371.729008711716</v>
      </c>
      <c r="AE94">
        <f>'IDT-1'!C94</f>
        <v>-115</v>
      </c>
      <c r="AF94" s="24"/>
      <c r="AG94">
        <f t="shared" si="5"/>
        <v>1256.729008711716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5.6562043795620429</v>
      </c>
      <c r="F95">
        <f>GT_Spot!Q95</f>
        <v>0</v>
      </c>
      <c r="G95">
        <f>PPCL_NG!Q95</f>
        <v>24.57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779.93122066995079</v>
      </c>
      <c r="P95" s="36">
        <v>68.180000000000007</v>
      </c>
      <c r="Q95" s="36">
        <v>18.787460124357931</v>
      </c>
      <c r="R95" s="38">
        <v>0</v>
      </c>
      <c r="S95" s="38">
        <v>0</v>
      </c>
      <c r="T95" s="37">
        <f>SUMPRODUCT(LTA!J95:AN95,LTA!J$101:AN$101,LTA!J$104:AN$104)</f>
        <v>54.08</v>
      </c>
      <c r="U95" s="37">
        <f>SUMPRODUCT(LTA!J95:AN95,LTA!J$102:AN$102,LTA!J$104:AN$104)</f>
        <v>124.94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322.26</v>
      </c>
      <c r="AB95" s="75">
        <f>-STOA!O95</f>
        <v>0</v>
      </c>
      <c r="AC95">
        <f t="shared" si="3"/>
        <v>12.363306059345771</v>
      </c>
      <c r="AD95">
        <f t="shared" si="4"/>
        <v>1391.1963382507374</v>
      </c>
      <c r="AE95">
        <f>'IDT-1'!C95</f>
        <v>-100</v>
      </c>
      <c r="AF95" s="24"/>
      <c r="AG95">
        <f t="shared" si="5"/>
        <v>1291.1963382507374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5.6562043795620429</v>
      </c>
      <c r="F96">
        <f>GT_Spot!Q96</f>
        <v>0</v>
      </c>
      <c r="G96">
        <f>PPCL_NG!Q96</f>
        <v>24.57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778.77014819702458</v>
      </c>
      <c r="P96" s="36">
        <v>68.180000000000007</v>
      </c>
      <c r="Q96" s="36">
        <v>18.787460124357931</v>
      </c>
      <c r="R96" s="38">
        <v>0</v>
      </c>
      <c r="S96" s="38">
        <v>0</v>
      </c>
      <c r="T96" s="37">
        <f>SUMPRODUCT(LTA!J96:AN96,LTA!J$101:AN$101,LTA!J$104:AN$104)</f>
        <v>55.05</v>
      </c>
      <c r="U96" s="37">
        <f>SUMPRODUCT(LTA!J96:AN96,LTA!J$102:AN$102,LTA!J$104:AN$104)</f>
        <v>125.37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322.26</v>
      </c>
      <c r="AB96" s="75">
        <f>-STOA!O96</f>
        <v>0</v>
      </c>
      <c r="AC96">
        <f t="shared" si="3"/>
        <v>12.365408621584018</v>
      </c>
      <c r="AD96">
        <f t="shared" si="4"/>
        <v>1391.4331632155731</v>
      </c>
      <c r="AE96">
        <f>'IDT-1'!C96</f>
        <v>-90</v>
      </c>
      <c r="AF96" s="24"/>
      <c r="AG96">
        <f t="shared" si="5"/>
        <v>1301.4331632155731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5.6562043795620429</v>
      </c>
      <c r="F97">
        <f>GT_Spot!Q97</f>
        <v>0</v>
      </c>
      <c r="G97">
        <f>PPCL_NG!Q97</f>
        <v>24.57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778.45634500442009</v>
      </c>
      <c r="P97" s="36">
        <v>68.180000000000007</v>
      </c>
      <c r="Q97" s="36">
        <v>18.787460124357931</v>
      </c>
      <c r="R97" s="38">
        <v>0</v>
      </c>
      <c r="S97" s="38">
        <v>0</v>
      </c>
      <c r="T97" s="37">
        <f>SUMPRODUCT(LTA!J97:AN97,LTA!J$101:AN$101,LTA!J$104:AN$104)</f>
        <v>54.98</v>
      </c>
      <c r="U97" s="37">
        <f>SUMPRODUCT(LTA!J97:AN97,LTA!J$102:AN$102,LTA!J$104:AN$104)</f>
        <v>125.34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322.26</v>
      </c>
      <c r="AB97" s="75">
        <f>-STOA!O97</f>
        <v>0</v>
      </c>
      <c r="AC97">
        <f t="shared" si="3"/>
        <v>12.361767153489101</v>
      </c>
      <c r="AD97">
        <f t="shared" si="4"/>
        <v>1391.0230014910635</v>
      </c>
      <c r="AE97">
        <f>'IDT-1'!C97</f>
        <v>-95</v>
      </c>
      <c r="AF97" s="24"/>
      <c r="AG97">
        <f t="shared" si="5"/>
        <v>1296.0230014910635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5.6562043795620429</v>
      </c>
      <c r="F98">
        <f>GT_Spot!Q98</f>
        <v>0</v>
      </c>
      <c r="G98">
        <f>PPCL_NG!Q98</f>
        <v>24.57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778.92708607713439</v>
      </c>
      <c r="P98" s="36">
        <v>68.180000000000007</v>
      </c>
      <c r="Q98" s="36">
        <v>18.787460124357931</v>
      </c>
      <c r="R98" s="38">
        <v>0</v>
      </c>
      <c r="S98" s="38">
        <v>0</v>
      </c>
      <c r="T98" s="37">
        <f>SUMPRODUCT(LTA!J98:AN98,LTA!J$101:AN$101,LTA!J$104:AN$104)</f>
        <v>54.96</v>
      </c>
      <c r="U98" s="37">
        <f>SUMPRODUCT(LTA!J98:AN98,LTA!J$102:AN$102,LTA!J$104:AN$104)</f>
        <v>125.33000000000001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322.26</v>
      </c>
      <c r="AB98" s="75">
        <f>-STOA!O98</f>
        <v>0</v>
      </c>
      <c r="AC98">
        <f t="shared" si="3"/>
        <v>12.365645674928986</v>
      </c>
      <c r="AD98">
        <f t="shared" si="4"/>
        <v>1391.4598640423378</v>
      </c>
      <c r="AE98">
        <f>'IDT-1'!C98</f>
        <v>-100</v>
      </c>
      <c r="AF98" s="24"/>
      <c r="AG98">
        <f t="shared" si="5"/>
        <v>1291.4598640423378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0.13834689999999986</v>
      </c>
      <c r="E99">
        <f t="shared" si="6"/>
        <v>0.13737136247687076</v>
      </c>
      <c r="F99">
        <f t="shared" si="6"/>
        <v>0</v>
      </c>
      <c r="G99">
        <f t="shared" si="6"/>
        <v>0.56691644821293663</v>
      </c>
      <c r="H99">
        <f t="shared" si="6"/>
        <v>0</v>
      </c>
      <c r="I99">
        <f t="shared" si="6"/>
        <v>-1.6231893687707662E-2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16.850484852623271</v>
      </c>
      <c r="P99" s="36">
        <f t="shared" si="6"/>
        <v>1.510095000000002</v>
      </c>
      <c r="Q99" s="36">
        <f t="shared" si="6"/>
        <v>0.36002987214029897</v>
      </c>
      <c r="R99" s="38">
        <f t="shared" si="6"/>
        <v>0.2763549999999998</v>
      </c>
      <c r="S99" s="38">
        <f t="shared" si="6"/>
        <v>0</v>
      </c>
      <c r="T99" s="37">
        <f t="shared" si="6"/>
        <v>2.6010924999999991</v>
      </c>
      <c r="U99" s="37">
        <f t="shared" si="6"/>
        <v>2.6307175000000007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-4.2894925000000006</v>
      </c>
      <c r="AA99" s="75">
        <f t="shared" si="6"/>
        <v>6.7634374999999922</v>
      </c>
      <c r="AB99" s="75">
        <f t="shared" si="6"/>
        <v>-0.315</v>
      </c>
      <c r="AC99">
        <f t="shared" si="6"/>
        <v>0.3314709363544795</v>
      </c>
      <c r="AD99">
        <f t="shared" si="6"/>
        <v>25.809794105411171</v>
      </c>
      <c r="AE99">
        <f t="shared" si="6"/>
        <v>-0.96681724999999996</v>
      </c>
      <c r="AG99">
        <f t="shared" si="6"/>
        <v>24.84297685541118</v>
      </c>
      <c r="AI99">
        <f t="shared" si="6"/>
        <v>0</v>
      </c>
      <c r="AJ99">
        <f t="shared" si="6"/>
        <v>0</v>
      </c>
      <c r="AK99">
        <f t="shared" si="6"/>
        <v>4.3892500000000001E-2</v>
      </c>
      <c r="AL99">
        <f t="shared" si="6"/>
        <v>-1.1167499999999999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45123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45123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7.2215999999999996</v>
      </c>
      <c r="E3">
        <f>GT_NG!T3</f>
        <v>7.6819953234606393</v>
      </c>
      <c r="F3">
        <f>GT_Spot!T3</f>
        <v>0</v>
      </c>
      <c r="G3">
        <f>PPCL_NG!T3</f>
        <v>28.471969696969698</v>
      </c>
      <c r="H3">
        <f>PPCL_Spot!T3</f>
        <v>0</v>
      </c>
      <c r="I3">
        <f>Bawana_NG!T3</f>
        <v>-0.65382059800664449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664.96064756007115</v>
      </c>
      <c r="P3" s="36">
        <v>74.94</v>
      </c>
      <c r="Q3" s="36">
        <v>22.69693160313598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434.59000000000003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30.56</v>
      </c>
      <c r="Z3" s="34">
        <f>IEX!P3</f>
        <v>0</v>
      </c>
      <c r="AA3" s="75">
        <f>STOA!J3</f>
        <v>222.48999999999998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13.149600371461752</v>
      </c>
      <c r="AD3">
        <f>SUM(B3:AB3,AI3:AR3)-AC3</f>
        <v>1479.8097232141693</v>
      </c>
      <c r="AE3">
        <f>'IDT-1'!F3</f>
        <v>64.073999999999998</v>
      </c>
      <c r="AF3" s="24"/>
      <c r="AG3">
        <f>SUM(AD3:AF3)</f>
        <v>1543.8837232141693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7.6819953234606393</v>
      </c>
      <c r="F4">
        <f>GT_Spot!T4</f>
        <v>0</v>
      </c>
      <c r="G4">
        <f>PPCL_NG!T4</f>
        <v>28.47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645.71649212458567</v>
      </c>
      <c r="P4" s="36">
        <v>74.94</v>
      </c>
      <c r="Q4" s="36">
        <v>22.69693160313598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434.51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24.68</v>
      </c>
      <c r="Z4" s="34">
        <f>IEX!P4</f>
        <v>0</v>
      </c>
      <c r="AA4" s="75">
        <f>STOA!J4</f>
        <v>222.48999999999998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12.929237645957583</v>
      </c>
      <c r="AD4">
        <f t="shared" ref="AD4:AD67" si="1">SUM(B4:AB4,AI4:AR4)-AC4</f>
        <v>1454.6605056577164</v>
      </c>
      <c r="AE4">
        <f>'IDT-1'!F4</f>
        <v>70.938999999999993</v>
      </c>
      <c r="AF4" s="24"/>
      <c r="AG4">
        <f t="shared" ref="AG4:AG67" si="2">SUM(AD4:AF4)</f>
        <v>1525.5995056577165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7.6819953234606393</v>
      </c>
      <c r="F5">
        <f>GT_Spot!T5</f>
        <v>0</v>
      </c>
      <c r="G5">
        <f>PPCL_NG!T5</f>
        <v>28.47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622.56444992112381</v>
      </c>
      <c r="P5" s="36">
        <v>74.94</v>
      </c>
      <c r="Q5" s="36">
        <v>22.69693160313598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434.43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19.48</v>
      </c>
      <c r="Z5" s="34">
        <f>IEX!P5</f>
        <v>0</v>
      </c>
      <c r="AA5" s="75">
        <f>STOA!J5</f>
        <v>222.48999999999998</v>
      </c>
      <c r="AB5" s="75">
        <f>-STOA!P5</f>
        <v>0</v>
      </c>
      <c r="AC5">
        <f t="shared" si="0"/>
        <v>12.679035674567118</v>
      </c>
      <c r="AD5">
        <f t="shared" si="1"/>
        <v>1426.478665425645</v>
      </c>
      <c r="AE5">
        <f>'IDT-1'!F5</f>
        <v>77.804000000000002</v>
      </c>
      <c r="AF5" s="24"/>
      <c r="AG5">
        <f t="shared" si="2"/>
        <v>1504.2826654256451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7.6819953234606393</v>
      </c>
      <c r="F6">
        <f>GT_Spot!T6</f>
        <v>0</v>
      </c>
      <c r="G6">
        <f>PPCL_NG!T6</f>
        <v>27.807810408629241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593.62550989669853</v>
      </c>
      <c r="P6" s="36">
        <v>74.94</v>
      </c>
      <c r="Q6" s="36">
        <v>22.69693160313598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434.36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222.48999999999998</v>
      </c>
      <c r="AB6" s="75">
        <f>-STOA!P6</f>
        <v>0</v>
      </c>
      <c r="AC6">
        <f t="shared" si="0"/>
        <v>12.246505733948112</v>
      </c>
      <c r="AD6">
        <f t="shared" si="1"/>
        <v>1377.7600657504679</v>
      </c>
      <c r="AE6">
        <f>'IDT-1'!F6</f>
        <v>99.314999999999998</v>
      </c>
      <c r="AF6" s="24"/>
      <c r="AG6">
        <f t="shared" si="2"/>
        <v>1477.075065750468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7.6819953234606393</v>
      </c>
      <c r="F7">
        <f>GT_Spot!T7</f>
        <v>0</v>
      </c>
      <c r="G7">
        <f>PPCL_NG!T7</f>
        <v>27.807810408629241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594.09098136422028</v>
      </c>
      <c r="P7" s="36">
        <v>74.94</v>
      </c>
      <c r="Q7" s="36">
        <v>22.69693160313598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434.3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222.48999999999998</v>
      </c>
      <c r="AB7" s="75">
        <f>-STOA!P7</f>
        <v>0</v>
      </c>
      <c r="AC7">
        <f t="shared" si="0"/>
        <v>12.516417708528166</v>
      </c>
      <c r="AD7">
        <f t="shared" si="1"/>
        <v>1347.8956252434098</v>
      </c>
      <c r="AE7">
        <f>'IDT-1'!F7</f>
        <v>75.650999999999996</v>
      </c>
      <c r="AF7" s="24"/>
      <c r="AG7">
        <f t="shared" si="2"/>
        <v>1423.5466252434098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7.6819953234606393</v>
      </c>
      <c r="F8">
        <f>GT_Spot!T8</f>
        <v>0</v>
      </c>
      <c r="G8">
        <f>PPCL_NG!T8</f>
        <v>27.807810408629241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593.47228607121633</v>
      </c>
      <c r="P8" s="36">
        <v>74.94</v>
      </c>
      <c r="Q8" s="36">
        <v>22.69693160313598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434.25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222.48999999999998</v>
      </c>
      <c r="AB8" s="75">
        <f>-STOA!P8</f>
        <v>0</v>
      </c>
      <c r="AC8">
        <f t="shared" si="0"/>
        <v>12.510533189949731</v>
      </c>
      <c r="AD8">
        <f t="shared" si="1"/>
        <v>1347.2328144689841</v>
      </c>
      <c r="AE8">
        <f>'IDT-1'!F8</f>
        <v>53.890999999999998</v>
      </c>
      <c r="AF8" s="24"/>
      <c r="AG8">
        <f t="shared" si="2"/>
        <v>1401.1238144689842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7.6819953234606393</v>
      </c>
      <c r="F9">
        <f>GT_Spot!T9</f>
        <v>0</v>
      </c>
      <c r="G9">
        <f>PPCL_NG!T9</f>
        <v>27.807810408629241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589.51943935732857</v>
      </c>
      <c r="P9" s="36">
        <v>74.94</v>
      </c>
      <c r="Q9" s="36">
        <v>22.69693160313598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434.21000000000004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222.48999999999998</v>
      </c>
      <c r="AB9" s="75">
        <f>-STOA!P9</f>
        <v>0</v>
      </c>
      <c r="AC9">
        <f t="shared" si="0"/>
        <v>12.652958689311422</v>
      </c>
      <c r="AD9">
        <f t="shared" si="1"/>
        <v>1323.0975422557349</v>
      </c>
      <c r="AE9">
        <f>'IDT-1'!F9</f>
        <v>34.220999999999997</v>
      </c>
      <c r="AF9" s="24"/>
      <c r="AG9">
        <f t="shared" si="2"/>
        <v>1357.3185422557349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7.6819953234606393</v>
      </c>
      <c r="F10">
        <f>GT_Spot!T10</f>
        <v>0</v>
      </c>
      <c r="G10">
        <f>PPCL_NG!T10</f>
        <v>27.807810408629241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590.82631535522137</v>
      </c>
      <c r="P10" s="36">
        <v>74.94</v>
      </c>
      <c r="Q10" s="36">
        <v>22.69693160313598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434.15000000000003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222.48999999999998</v>
      </c>
      <c r="AB10" s="75">
        <f>-STOA!P10</f>
        <v>0</v>
      </c>
      <c r="AC10">
        <f t="shared" si="0"/>
        <v>12.663931198092879</v>
      </c>
      <c r="AD10">
        <f t="shared" si="1"/>
        <v>1324.3334457448461</v>
      </c>
      <c r="AE10">
        <f>'IDT-1'!F10</f>
        <v>13.957000000000001</v>
      </c>
      <c r="AF10" s="24"/>
      <c r="AG10">
        <f t="shared" si="2"/>
        <v>1338.2904457448462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7.6819953234606393</v>
      </c>
      <c r="F11">
        <f>GT_Spot!T11</f>
        <v>0</v>
      </c>
      <c r="G11">
        <f>PPCL_NG!T11</f>
        <v>27.807810408629241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590.82641194272912</v>
      </c>
      <c r="P11" s="36">
        <v>74.94</v>
      </c>
      <c r="Q11" s="36">
        <v>22.69693160313598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435.09000000000003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</v>
      </c>
      <c r="AA11" s="75">
        <f>STOA!J11</f>
        <v>222.48999999999998</v>
      </c>
      <c r="AB11" s="75">
        <f>-STOA!P11</f>
        <v>0</v>
      </c>
      <c r="AC11">
        <f t="shared" si="0"/>
        <v>12.707716558151729</v>
      </c>
      <c r="AD11">
        <f t="shared" si="1"/>
        <v>1321.229756972295</v>
      </c>
      <c r="AE11">
        <f>'IDT-1'!F11</f>
        <v>0</v>
      </c>
      <c r="AF11" s="24"/>
      <c r="AG11">
        <f t="shared" si="2"/>
        <v>1321.229756972295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7.6819953234606393</v>
      </c>
      <c r="F12">
        <f>GT_Spot!T12</f>
        <v>0</v>
      </c>
      <c r="G12">
        <f>PPCL_NG!T12</f>
        <v>27.807810408629241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589.77949412722489</v>
      </c>
      <c r="P12" s="36">
        <v>74.94</v>
      </c>
      <c r="Q12" s="36">
        <v>22.69693160313598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435.08000000000004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</v>
      </c>
      <c r="AA12" s="75">
        <f>STOA!J12</f>
        <v>222.48999999999998</v>
      </c>
      <c r="AB12" s="75">
        <f>-STOA!P12</f>
        <v>0</v>
      </c>
      <c r="AC12">
        <f t="shared" si="0"/>
        <v>12.849343849252612</v>
      </c>
      <c r="AD12">
        <f t="shared" si="1"/>
        <v>1303.03121186569</v>
      </c>
      <c r="AE12">
        <f>'IDT-1'!F12</f>
        <v>0</v>
      </c>
      <c r="AF12" s="24"/>
      <c r="AG12">
        <f t="shared" si="2"/>
        <v>1303.03121186569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7.6819953234606393</v>
      </c>
      <c r="F13">
        <f>GT_Spot!T13</f>
        <v>0</v>
      </c>
      <c r="G13">
        <f>PPCL_NG!T13</f>
        <v>27.807810408629241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589.51958536137067</v>
      </c>
      <c r="P13" s="36">
        <v>74.94</v>
      </c>
      <c r="Q13" s="36">
        <v>22.69693160313598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434.96000000000004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-39</v>
      </c>
      <c r="AA13" s="75">
        <f>STOA!J13</f>
        <v>222.48999999999998</v>
      </c>
      <c r="AB13" s="75">
        <f>-STOA!P13</f>
        <v>0</v>
      </c>
      <c r="AC13">
        <f t="shared" si="0"/>
        <v>13.011102787512609</v>
      </c>
      <c r="AD13">
        <f t="shared" si="1"/>
        <v>1285.0913441615758</v>
      </c>
      <c r="AE13">
        <f>'IDT-1'!F13</f>
        <v>0</v>
      </c>
      <c r="AF13" s="24"/>
      <c r="AG13">
        <f t="shared" si="2"/>
        <v>1285.0913441615758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7.6819953234606393</v>
      </c>
      <c r="F14">
        <f>GT_Spot!T14</f>
        <v>0</v>
      </c>
      <c r="G14">
        <f>PPCL_NG!T14</f>
        <v>27.807810408629241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526.11570863991437</v>
      </c>
      <c r="P14" s="36">
        <v>74.94</v>
      </c>
      <c r="Q14" s="36">
        <v>22.69693160313598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434.78000000000003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222.48999999999998</v>
      </c>
      <c r="AB14" s="75">
        <f>-STOA!P14</f>
        <v>0</v>
      </c>
      <c r="AC14">
        <f t="shared" si="0"/>
        <v>12.105317698998178</v>
      </c>
      <c r="AD14">
        <f t="shared" si="1"/>
        <v>1261.4132525286341</v>
      </c>
      <c r="AE14">
        <f>'IDT-1'!F14</f>
        <v>0</v>
      </c>
      <c r="AF14" s="24"/>
      <c r="AG14">
        <f t="shared" si="2"/>
        <v>1261.4132525286341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7.6819953234606393</v>
      </c>
      <c r="F15">
        <f>GT_Spot!T15</f>
        <v>0</v>
      </c>
      <c r="G15">
        <f>PPCL_NG!T15</f>
        <v>27.807810408629241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508.73787721943756</v>
      </c>
      <c r="P15" s="36">
        <v>74.94</v>
      </c>
      <c r="Q15" s="36">
        <v>22.69693160313598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434.56000000000006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222.48999999999998</v>
      </c>
      <c r="AB15" s="75">
        <f>-STOA!P15</f>
        <v>0</v>
      </c>
      <c r="AC15">
        <f t="shared" si="0"/>
        <v>11.772894232054076</v>
      </c>
      <c r="AD15">
        <f t="shared" si="1"/>
        <v>1264.1478445751011</v>
      </c>
      <c r="AE15">
        <f>'IDT-1'!F15</f>
        <v>0</v>
      </c>
      <c r="AF15" s="24"/>
      <c r="AG15">
        <f t="shared" si="2"/>
        <v>1264.1478445751011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7.6819953234606393</v>
      </c>
      <c r="F16">
        <f>GT_Spot!T16</f>
        <v>0</v>
      </c>
      <c r="G16">
        <f>PPCL_NG!T16</f>
        <v>27.807810408629241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508.73810701411389</v>
      </c>
      <c r="P16" s="36">
        <v>74.94</v>
      </c>
      <c r="Q16" s="36">
        <v>22.69693160313598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413.16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222.48999999999998</v>
      </c>
      <c r="AB16" s="75">
        <f>-STOA!P16</f>
        <v>0</v>
      </c>
      <c r="AC16">
        <f t="shared" si="0"/>
        <v>11.584576254247226</v>
      </c>
      <c r="AD16">
        <f t="shared" si="1"/>
        <v>1242.9363923475844</v>
      </c>
      <c r="AE16">
        <f>'IDT-1'!F16</f>
        <v>0</v>
      </c>
      <c r="AF16" s="24"/>
      <c r="AG16">
        <f t="shared" si="2"/>
        <v>1242.9363923475844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7.6819953234606393</v>
      </c>
      <c r="F17">
        <f>GT_Spot!T17</f>
        <v>0</v>
      </c>
      <c r="G17">
        <f>PPCL_NG!T17</f>
        <v>27.807810408629241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505.54072491348137</v>
      </c>
      <c r="P17" s="36">
        <v>74.94</v>
      </c>
      <c r="Q17" s="36">
        <v>22.69693160313598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416.72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</v>
      </c>
      <c r="AA17" s="75">
        <f>STOA!J17</f>
        <v>222.48999999999998</v>
      </c>
      <c r="AB17" s="75">
        <f>-STOA!P17</f>
        <v>0</v>
      </c>
      <c r="AC17">
        <f t="shared" si="0"/>
        <v>11.712061077072395</v>
      </c>
      <c r="AD17">
        <f t="shared" si="1"/>
        <v>1229.1715254241267</v>
      </c>
      <c r="AE17">
        <f>'IDT-1'!F17</f>
        <v>0</v>
      </c>
      <c r="AF17" s="24"/>
      <c r="AG17">
        <f t="shared" si="2"/>
        <v>1229.1715254241267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7.6819953234606393</v>
      </c>
      <c r="F18">
        <f>GT_Spot!T18</f>
        <v>0</v>
      </c>
      <c r="G18">
        <f>PPCL_NG!T18</f>
        <v>27.807810408629241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502.31081182377574</v>
      </c>
      <c r="P18" s="36">
        <v>74.94</v>
      </c>
      <c r="Q18" s="36">
        <v>22.69693160313598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416.3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222.48999999999998</v>
      </c>
      <c r="AB18" s="75">
        <f>-STOA!P18</f>
        <v>0</v>
      </c>
      <c r="AC18">
        <f t="shared" si="0"/>
        <v>11.733210607016158</v>
      </c>
      <c r="AD18">
        <f t="shared" si="1"/>
        <v>1219.5004628044771</v>
      </c>
      <c r="AE18">
        <f>'IDT-1'!F18</f>
        <v>0</v>
      </c>
      <c r="AF18" s="24"/>
      <c r="AG18">
        <f t="shared" si="2"/>
        <v>1219.5004628044771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7.6819953234606393</v>
      </c>
      <c r="F19">
        <f>GT_Spot!T19</f>
        <v>0</v>
      </c>
      <c r="G19">
        <f>PPCL_NG!T19</f>
        <v>27.807810408629241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497.02714065764178</v>
      </c>
      <c r="P19" s="36">
        <v>74.94</v>
      </c>
      <c r="Q19" s="36">
        <v>22.69594353109364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415.96999999999997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222.48999999999998</v>
      </c>
      <c r="AB19" s="75">
        <f>-STOA!P19</f>
        <v>0</v>
      </c>
      <c r="AC19">
        <f t="shared" si="0"/>
        <v>11.683801605720207</v>
      </c>
      <c r="AD19">
        <f t="shared" si="1"/>
        <v>1213.9352125675969</v>
      </c>
      <c r="AE19">
        <f>'IDT-1'!F19</f>
        <v>0</v>
      </c>
      <c r="AF19" s="24"/>
      <c r="AG19">
        <f t="shared" si="2"/>
        <v>1213.9352125675969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7.6819953234606393</v>
      </c>
      <c r="F20">
        <f>GT_Spot!T20</f>
        <v>0</v>
      </c>
      <c r="G20">
        <f>PPCL_NG!T20</f>
        <v>27.807810408629241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497.02714065764178</v>
      </c>
      <c r="P20" s="36">
        <v>74.94</v>
      </c>
      <c r="Q20" s="36">
        <v>22.69594353109364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391.6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222.48999999999998</v>
      </c>
      <c r="AB20" s="75">
        <f>-STOA!P20</f>
        <v>0</v>
      </c>
      <c r="AC20">
        <f t="shared" si="0"/>
        <v>11.380564330498252</v>
      </c>
      <c r="AD20">
        <f t="shared" si="1"/>
        <v>1199.868449842819</v>
      </c>
      <c r="AE20">
        <f>'IDT-1'!F20</f>
        <v>0</v>
      </c>
      <c r="AF20" s="24"/>
      <c r="AG20">
        <f t="shared" si="2"/>
        <v>1199.868449842819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7.6819953234606393</v>
      </c>
      <c r="F21">
        <f>GT_Spot!T21</f>
        <v>0</v>
      </c>
      <c r="G21">
        <f>PPCL_NG!T21</f>
        <v>27.807810408629241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497.02714065764178</v>
      </c>
      <c r="P21" s="36">
        <v>74.94</v>
      </c>
      <c r="Q21" s="36">
        <v>22.69594353109364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415.67999999999995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-57</v>
      </c>
      <c r="AA21" s="75">
        <f>STOA!J21</f>
        <v>222.48999999999998</v>
      </c>
      <c r="AB21" s="75">
        <f>-STOA!P21</f>
        <v>0</v>
      </c>
      <c r="AC21">
        <f t="shared" si="0"/>
        <v>11.920959048819478</v>
      </c>
      <c r="AD21">
        <f t="shared" si="1"/>
        <v>1186.4080551244977</v>
      </c>
      <c r="AE21">
        <f>'IDT-1'!F21</f>
        <v>0</v>
      </c>
      <c r="AF21" s="24"/>
      <c r="AG21">
        <f t="shared" si="2"/>
        <v>1186.4080551244977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7.6819953234606393</v>
      </c>
      <c r="F22">
        <f>GT_Spot!T22</f>
        <v>0</v>
      </c>
      <c r="G22">
        <f>PPCL_NG!T22</f>
        <v>27.807810408629241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497.02714065764178</v>
      </c>
      <c r="P22" s="36">
        <v>74.94</v>
      </c>
      <c r="Q22" s="36">
        <v>22.69594353109364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417.09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-67</v>
      </c>
      <c r="AA22" s="75">
        <f>STOA!J22</f>
        <v>222.48999999999998</v>
      </c>
      <c r="AB22" s="75">
        <f>-STOA!P22</f>
        <v>0</v>
      </c>
      <c r="AC22">
        <f t="shared" si="0"/>
        <v>12.022148324041432</v>
      </c>
      <c r="AD22">
        <f t="shared" si="1"/>
        <v>1177.7168658492756</v>
      </c>
      <c r="AE22">
        <f>'IDT-1'!F22</f>
        <v>0</v>
      </c>
      <c r="AF22" s="24"/>
      <c r="AG22">
        <f t="shared" si="2"/>
        <v>1177.7168658492756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7.6819953234606393</v>
      </c>
      <c r="F23">
        <f>GT_Spot!T23</f>
        <v>0</v>
      </c>
      <c r="G23">
        <f>PPCL_NG!T23</f>
        <v>27.807810408629241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496.48071387322591</v>
      </c>
      <c r="P23" s="36">
        <v>74.94</v>
      </c>
      <c r="Q23" s="36">
        <v>22.69594353109364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417.16999999999996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-75</v>
      </c>
      <c r="AA23" s="75">
        <f>STOA!J23</f>
        <v>222.48999999999998</v>
      </c>
      <c r="AB23" s="75">
        <f>-STOA!P23</f>
        <v>0</v>
      </c>
      <c r="AC23">
        <f t="shared" si="0"/>
        <v>12.089068788516135</v>
      </c>
      <c r="AD23">
        <f t="shared" si="1"/>
        <v>1169.1835186003848</v>
      </c>
      <c r="AE23">
        <f>'IDT-1'!F23</f>
        <v>0</v>
      </c>
      <c r="AF23" s="24"/>
      <c r="AG23">
        <f t="shared" si="2"/>
        <v>1169.1835186003848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7.6819953234606393</v>
      </c>
      <c r="F24">
        <f>GT_Spot!T24</f>
        <v>0</v>
      </c>
      <c r="G24">
        <f>PPCL_NG!T24</f>
        <v>27.807810408629241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495.4416538034742</v>
      </c>
      <c r="P24" s="36">
        <v>74.94</v>
      </c>
      <c r="Q24" s="36">
        <v>22.69594353109364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416.97999999999996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-82</v>
      </c>
      <c r="AA24" s="75">
        <f>STOA!J24</f>
        <v>222.48999999999998</v>
      </c>
      <c r="AB24" s="75">
        <f>-STOA!P24</f>
        <v>0</v>
      </c>
      <c r="AC24">
        <f t="shared" si="0"/>
        <v>12.140399952557686</v>
      </c>
      <c r="AD24">
        <f t="shared" si="1"/>
        <v>1160.9031273665919</v>
      </c>
      <c r="AE24">
        <f>'IDT-1'!F24</f>
        <v>0</v>
      </c>
      <c r="AF24" s="24"/>
      <c r="AG24">
        <f t="shared" si="2"/>
        <v>1160.9031273665919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7.6819953234606393</v>
      </c>
      <c r="F25">
        <f>GT_Spot!T25</f>
        <v>0</v>
      </c>
      <c r="G25">
        <f>PPCL_NG!T25</f>
        <v>27.807810408629241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578.79617265982483</v>
      </c>
      <c r="P25" s="36">
        <v>74.94</v>
      </c>
      <c r="Q25" s="36">
        <v>22.69594353109364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439.14000000000004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-183</v>
      </c>
      <c r="AA25" s="75">
        <f>STOA!J25</f>
        <v>222.48999999999998</v>
      </c>
      <c r="AB25" s="75">
        <f>-STOA!P25</f>
        <v>0</v>
      </c>
      <c r="AC25">
        <f t="shared" si="0"/>
        <v>13.9656185982353</v>
      </c>
      <c r="AD25">
        <f t="shared" si="1"/>
        <v>1163.592427577265</v>
      </c>
      <c r="AE25">
        <f>'IDT-1'!F25</f>
        <v>0</v>
      </c>
      <c r="AF25" s="24"/>
      <c r="AG25">
        <f t="shared" si="2"/>
        <v>1163.592427577265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7.6819953234606393</v>
      </c>
      <c r="F26">
        <f>GT_Spot!T26</f>
        <v>0</v>
      </c>
      <c r="G26">
        <f>PPCL_NG!T26</f>
        <v>27.807810408629241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578.79617265982483</v>
      </c>
      <c r="P26" s="36">
        <v>74.94</v>
      </c>
      <c r="Q26" s="36">
        <v>22.69594353109364</v>
      </c>
      <c r="R26" s="38">
        <v>0</v>
      </c>
      <c r="S26" s="38">
        <v>0</v>
      </c>
      <c r="T26" s="37">
        <f>SUMPRODUCT(LTA!J26:AN26,LTA!J$101:AN$101,LTA!J$105:AN$105)</f>
        <v>1.33</v>
      </c>
      <c r="U26" s="37">
        <f>SUMPRODUCT(LTA!J26:AN26,LTA!J$102:AN$102,LTA!J$105:AN$105)</f>
        <v>439.84243200000003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-191</v>
      </c>
      <c r="AA26" s="75">
        <f>STOA!J26</f>
        <v>222.48999999999998</v>
      </c>
      <c r="AB26" s="75">
        <f>-STOA!P26</f>
        <v>0</v>
      </c>
      <c r="AC26">
        <f t="shared" si="0"/>
        <v>14.054529020012861</v>
      </c>
      <c r="AD26">
        <f t="shared" si="1"/>
        <v>1157.5359491554875</v>
      </c>
      <c r="AE26">
        <f>'IDT-1'!F26</f>
        <v>0</v>
      </c>
      <c r="AF26" s="24"/>
      <c r="AG26">
        <f t="shared" si="2"/>
        <v>1157.5359491554875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7.6819953234606393</v>
      </c>
      <c r="F27">
        <f>GT_Spot!T27</f>
        <v>0</v>
      </c>
      <c r="G27">
        <f>PPCL_NG!T27</f>
        <v>27.807810408629241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578.95167435474775</v>
      </c>
      <c r="P27" s="36">
        <v>74.94</v>
      </c>
      <c r="Q27" s="36">
        <v>22.69594353109364</v>
      </c>
      <c r="R27" s="38">
        <v>1.4399999999999997</v>
      </c>
      <c r="S27" s="38">
        <v>0</v>
      </c>
      <c r="T27" s="37">
        <f>SUMPRODUCT(LTA!J27:AN27,LTA!J$101:AN$101,LTA!J$105:AN$105)</f>
        <v>4.67</v>
      </c>
      <c r="U27" s="37">
        <f>SUMPRODUCT(LTA!J27:AN27,LTA!J$102:AN$102,LTA!J$105:AN$105)</f>
        <v>442.01899600000002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-214</v>
      </c>
      <c r="AA27" s="75">
        <f>STOA!J27</f>
        <v>222.48999999999998</v>
      </c>
      <c r="AB27" s="75">
        <f>-STOA!P27</f>
        <v>0</v>
      </c>
      <c r="AC27">
        <f t="shared" si="0"/>
        <v>14.232530855916727</v>
      </c>
      <c r="AD27">
        <f t="shared" si="1"/>
        <v>1151.4700130145061</v>
      </c>
      <c r="AE27">
        <f>'IDT-1'!F27</f>
        <v>0</v>
      </c>
      <c r="AF27" s="24"/>
      <c r="AG27">
        <f t="shared" si="2"/>
        <v>1151.4700130145061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7.6819953234606393</v>
      </c>
      <c r="F28">
        <f>GT_Spot!T28</f>
        <v>0</v>
      </c>
      <c r="G28">
        <f>PPCL_NG!T28</f>
        <v>27.807810408629241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580.43573453569911</v>
      </c>
      <c r="P28" s="36">
        <v>74.94</v>
      </c>
      <c r="Q28" s="36">
        <v>22.69594353109364</v>
      </c>
      <c r="R28" s="38">
        <v>4.26</v>
      </c>
      <c r="S28" s="38">
        <v>0</v>
      </c>
      <c r="T28" s="37">
        <f>SUMPRODUCT(LTA!J28:AN28,LTA!J$101:AN$101,LTA!J$105:AN$105)</f>
        <v>9.82</v>
      </c>
      <c r="U28" s="37">
        <f>SUMPRODUCT(LTA!J28:AN28,LTA!J$102:AN$102,LTA!J$105:AN$105)</f>
        <v>445.20091600000001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-228</v>
      </c>
      <c r="AA28" s="75">
        <f>STOA!J28</f>
        <v>222.48999999999998</v>
      </c>
      <c r="AB28" s="75">
        <f>-STOA!P28</f>
        <v>0</v>
      </c>
      <c r="AC28">
        <f t="shared" si="0"/>
        <v>14.46802126681983</v>
      </c>
      <c r="AD28">
        <f t="shared" si="1"/>
        <v>1149.8705027845549</v>
      </c>
      <c r="AE28">
        <f>'IDT-1'!F28</f>
        <v>0</v>
      </c>
      <c r="AF28" s="24"/>
      <c r="AG28">
        <f t="shared" si="2"/>
        <v>1149.8705027845549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7.6819953234606393</v>
      </c>
      <c r="F29">
        <f>GT_Spot!T29</f>
        <v>0</v>
      </c>
      <c r="G29">
        <f>PPCL_NG!T29</f>
        <v>27.807810408629241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580.43249885353555</v>
      </c>
      <c r="P29" s="36">
        <v>74.94</v>
      </c>
      <c r="Q29" s="36">
        <v>22.69594353109364</v>
      </c>
      <c r="R29" s="38">
        <v>10</v>
      </c>
      <c r="S29" s="38">
        <v>0</v>
      </c>
      <c r="T29" s="37">
        <f>SUMPRODUCT(LTA!J29:AN29,LTA!J$101:AN$101,LTA!J$105:AN$105)</f>
        <v>11.67</v>
      </c>
      <c r="U29" s="37">
        <f>SUMPRODUCT(LTA!J29:AN29,LTA!J$102:AN$102,LTA!J$105:AN$105)</f>
        <v>444.71917200000001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-245</v>
      </c>
      <c r="AA29" s="75">
        <f>STOA!J29</f>
        <v>222.48999999999998</v>
      </c>
      <c r="AB29" s="75">
        <f>-STOA!P29</f>
        <v>0</v>
      </c>
      <c r="AC29">
        <f t="shared" si="0"/>
        <v>14.681473613494111</v>
      </c>
      <c r="AD29">
        <f t="shared" si="1"/>
        <v>1139.7620707557166</v>
      </c>
      <c r="AE29">
        <f>'IDT-1'!F29</f>
        <v>0</v>
      </c>
      <c r="AF29" s="24"/>
      <c r="AG29">
        <f t="shared" si="2"/>
        <v>1139.7620707557166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7.6819953234606393</v>
      </c>
      <c r="F30">
        <f>GT_Spot!T30</f>
        <v>0</v>
      </c>
      <c r="G30">
        <f>PPCL_NG!T30</f>
        <v>27.807810408629241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579.1256586508182</v>
      </c>
      <c r="P30" s="36">
        <v>74.94</v>
      </c>
      <c r="Q30" s="36">
        <v>22.69594353109364</v>
      </c>
      <c r="R30" s="38">
        <v>10</v>
      </c>
      <c r="S30" s="38">
        <v>0</v>
      </c>
      <c r="T30" s="37">
        <f>SUMPRODUCT(LTA!J30:AN30,LTA!J$101:AN$101,LTA!J$105:AN$105)</f>
        <v>14.93</v>
      </c>
      <c r="U30" s="37">
        <f>SUMPRODUCT(LTA!J30:AN30,LTA!J$102:AN$102,LTA!J$105:AN$105)</f>
        <v>449.27864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-251</v>
      </c>
      <c r="AA30" s="75">
        <f>STOA!J30</f>
        <v>222.48999999999998</v>
      </c>
      <c r="AB30" s="75">
        <f>-STOA!P30</f>
        <v>0</v>
      </c>
      <c r="AC30">
        <f t="shared" si="0"/>
        <v>14.792053503243368</v>
      </c>
      <c r="AD30">
        <f t="shared" si="1"/>
        <v>1140.1641186632501</v>
      </c>
      <c r="AE30">
        <f>'IDT-1'!F30</f>
        <v>0</v>
      </c>
      <c r="AF30" s="24"/>
      <c r="AG30">
        <f t="shared" si="2"/>
        <v>1140.1641186632501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7.6819953234606393</v>
      </c>
      <c r="F31">
        <f>GT_Spot!T31</f>
        <v>0</v>
      </c>
      <c r="G31">
        <f>PPCL_NG!T31</f>
        <v>27.807810408629241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524.64216876068269</v>
      </c>
      <c r="P31" s="36">
        <v>74.94</v>
      </c>
      <c r="Q31" s="36">
        <v>22.69594353109364</v>
      </c>
      <c r="R31" s="38">
        <v>10</v>
      </c>
      <c r="S31" s="38">
        <v>0</v>
      </c>
      <c r="T31" s="37">
        <f>SUMPRODUCT(LTA!J31:AN31,LTA!J$101:AN$101,LTA!J$105:AN$105)</f>
        <v>18.39</v>
      </c>
      <c r="U31" s="37">
        <f>SUMPRODUCT(LTA!J31:AN31,LTA!J$102:AN$102,LTA!J$105:AN$105)</f>
        <v>409.00688399999996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-114</v>
      </c>
      <c r="AA31" s="75">
        <f>STOA!J31</f>
        <v>222.48999999999998</v>
      </c>
      <c r="AB31" s="75">
        <f>-STOA!P31</f>
        <v>0</v>
      </c>
      <c r="AC31">
        <f t="shared" si="0"/>
        <v>13.127476969757232</v>
      </c>
      <c r="AD31">
        <f t="shared" si="1"/>
        <v>1147.5334493066007</v>
      </c>
      <c r="AE31">
        <f>'IDT-1'!F31</f>
        <v>0</v>
      </c>
      <c r="AF31" s="24"/>
      <c r="AG31">
        <f t="shared" si="2"/>
        <v>1147.5334493066007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7.6819953234606393</v>
      </c>
      <c r="F32">
        <f>GT_Spot!T32</f>
        <v>0</v>
      </c>
      <c r="G32">
        <f>PPCL_NG!T32</f>
        <v>27.807810408629241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496.62192790964343</v>
      </c>
      <c r="P32" s="36">
        <v>74.94</v>
      </c>
      <c r="Q32" s="36">
        <v>22.69594353109364</v>
      </c>
      <c r="R32" s="38">
        <v>10</v>
      </c>
      <c r="S32" s="38">
        <v>0</v>
      </c>
      <c r="T32" s="37">
        <f>SUMPRODUCT(LTA!J32:AN32,LTA!J$101:AN$101,LTA!J$105:AN$105)</f>
        <v>24.65</v>
      </c>
      <c r="U32" s="37">
        <f>SUMPRODUCT(LTA!J32:AN32,LTA!J$102:AN$102,LTA!J$105:AN$105)</f>
        <v>414.39049199999999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-120</v>
      </c>
      <c r="AA32" s="75">
        <f>STOA!J32</f>
        <v>222.48999999999998</v>
      </c>
      <c r="AB32" s="75">
        <f>-STOA!P32</f>
        <v>0</v>
      </c>
      <c r="AC32">
        <f t="shared" si="0"/>
        <v>12.681506264913445</v>
      </c>
      <c r="AD32">
        <f t="shared" si="1"/>
        <v>1165.6027871604053</v>
      </c>
      <c r="AE32">
        <f>'IDT-1'!F32</f>
        <v>0</v>
      </c>
      <c r="AF32" s="24"/>
      <c r="AG32">
        <f t="shared" si="2"/>
        <v>1165.6027871604053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7.6819953234606393</v>
      </c>
      <c r="F33">
        <f>GT_Spot!T33</f>
        <v>0</v>
      </c>
      <c r="G33">
        <f>PPCL_NG!T33</f>
        <v>27.807810408629241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448.20909433958866</v>
      </c>
      <c r="P33" s="36">
        <v>21.22</v>
      </c>
      <c r="Q33" s="36">
        <v>7.72</v>
      </c>
      <c r="R33" s="38">
        <v>10</v>
      </c>
      <c r="S33" s="38">
        <v>0</v>
      </c>
      <c r="T33" s="37">
        <f>SUMPRODUCT(LTA!J33:AN33,LTA!J$101:AN$101,LTA!J$105:AN$105)</f>
        <v>29.7</v>
      </c>
      <c r="U33" s="37">
        <f>SUMPRODUCT(LTA!J33:AN33,LTA!J$102:AN$102,LTA!J$105:AN$105)</f>
        <v>413.70851599999997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</v>
      </c>
      <c r="AA33" s="75">
        <f>STOA!J33</f>
        <v>222.48999999999998</v>
      </c>
      <c r="AB33" s="75">
        <f>-STOA!P33</f>
        <v>0</v>
      </c>
      <c r="AC33">
        <f t="shared" si="0"/>
        <v>11.25435938903577</v>
      </c>
      <c r="AD33">
        <f t="shared" si="1"/>
        <v>1103.2891809351347</v>
      </c>
      <c r="AE33">
        <f>'IDT-1'!F33</f>
        <v>0</v>
      </c>
      <c r="AF33" s="24"/>
      <c r="AG33">
        <f t="shared" si="2"/>
        <v>1103.2891809351347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7.6819953234606393</v>
      </c>
      <c r="F34">
        <f>GT_Spot!T34</f>
        <v>0</v>
      </c>
      <c r="G34">
        <f>PPCL_NG!T34</f>
        <v>27.807810408629241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447.75626654808019</v>
      </c>
      <c r="P34" s="36">
        <v>21.22</v>
      </c>
      <c r="Q34" s="36">
        <v>7.72</v>
      </c>
      <c r="R34" s="38">
        <v>10</v>
      </c>
      <c r="S34" s="38">
        <v>0</v>
      </c>
      <c r="T34" s="37">
        <f>SUMPRODUCT(LTA!J34:AN34,LTA!J$101:AN$101,LTA!J$105:AN$105)</f>
        <v>36.130000000000003</v>
      </c>
      <c r="U34" s="37">
        <f>SUMPRODUCT(LTA!J34:AN34,LTA!J$102:AN$102,LTA!J$105:AN$105)</f>
        <v>418.6592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</v>
      </c>
      <c r="AA34" s="75">
        <f>STOA!J34</f>
        <v>222.48999999999998</v>
      </c>
      <c r="AB34" s="75">
        <f>-STOA!P34</f>
        <v>0</v>
      </c>
      <c r="AC34">
        <f t="shared" si="0"/>
        <v>11.439305798892448</v>
      </c>
      <c r="AD34">
        <f t="shared" si="1"/>
        <v>1104.0320907337693</v>
      </c>
      <c r="AE34">
        <f>'IDT-1'!F34</f>
        <v>0</v>
      </c>
      <c r="AF34" s="24"/>
      <c r="AG34">
        <f t="shared" si="2"/>
        <v>1104.0320907337693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7.6819953234606393</v>
      </c>
      <c r="F35">
        <f>GT_Spot!T35</f>
        <v>0</v>
      </c>
      <c r="G35">
        <f>PPCL_NG!T35</f>
        <v>26.832112764784629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448.63621210333378</v>
      </c>
      <c r="P35" s="36">
        <v>21.22</v>
      </c>
      <c r="Q35" s="36">
        <v>8.74</v>
      </c>
      <c r="R35" s="38">
        <v>10</v>
      </c>
      <c r="S35" s="38">
        <v>0</v>
      </c>
      <c r="T35" s="37">
        <f>SUMPRODUCT(LTA!J35:AN35,LTA!J$101:AN$101,LTA!J$105:AN$105)</f>
        <v>39.870000000000005</v>
      </c>
      <c r="U35" s="37">
        <f>SUMPRODUCT(LTA!J35:AN35,LTA!J$102:AN$102,LTA!J$105:AN$105)</f>
        <v>423.36598000000004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222.48999999999998</v>
      </c>
      <c r="AB35" s="75">
        <f>-STOA!P35</f>
        <v>0</v>
      </c>
      <c r="AC35">
        <f t="shared" si="0"/>
        <v>11.601673992212605</v>
      </c>
      <c r="AD35">
        <f t="shared" si="1"/>
        <v>1104.240750451858</v>
      </c>
      <c r="AE35">
        <f>'IDT-1'!F35</f>
        <v>0</v>
      </c>
      <c r="AF35" s="24"/>
      <c r="AG35">
        <f t="shared" si="2"/>
        <v>1104.240750451858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7.6819953234606393</v>
      </c>
      <c r="F36">
        <f>GT_Spot!T36</f>
        <v>0</v>
      </c>
      <c r="G36">
        <f>PPCL_NG!T36</f>
        <v>26.832112764784629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447.80990498151931</v>
      </c>
      <c r="P36" s="36">
        <v>21.22</v>
      </c>
      <c r="Q36" s="36">
        <v>8.74</v>
      </c>
      <c r="R36" s="38">
        <v>18.199999999999996</v>
      </c>
      <c r="S36" s="38">
        <v>0</v>
      </c>
      <c r="T36" s="37">
        <f>SUMPRODUCT(LTA!J36:AN36,LTA!J$101:AN$101,LTA!J$105:AN$105)</f>
        <v>45.78</v>
      </c>
      <c r="U36" s="37">
        <f>SUMPRODUCT(LTA!J36:AN36,LTA!J$102:AN$102,LTA!J$105:AN$105)</f>
        <v>428.67056400000001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222.48999999999998</v>
      </c>
      <c r="AB36" s="75">
        <f>-STOA!P36</f>
        <v>0</v>
      </c>
      <c r="AC36">
        <f t="shared" si="0"/>
        <v>11.765250828740637</v>
      </c>
      <c r="AD36">
        <f t="shared" si="1"/>
        <v>1122.6654504935157</v>
      </c>
      <c r="AE36">
        <f>'IDT-1'!F36</f>
        <v>0</v>
      </c>
      <c r="AF36" s="24"/>
      <c r="AG36">
        <f t="shared" si="2"/>
        <v>1122.6654504935157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7.6819953234606393</v>
      </c>
      <c r="F37">
        <f>GT_Spot!T37</f>
        <v>0</v>
      </c>
      <c r="G37">
        <f>PPCL_NG!T37</f>
        <v>26.832112764784629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449.3771899789046</v>
      </c>
      <c r="P37" s="36">
        <v>21.22</v>
      </c>
      <c r="Q37" s="36">
        <v>8.74</v>
      </c>
      <c r="R37" s="38">
        <v>18.2</v>
      </c>
      <c r="S37" s="38">
        <v>0</v>
      </c>
      <c r="T37" s="37">
        <f>SUMPRODUCT(LTA!J37:AN37,LTA!J$101:AN$101,LTA!J$105:AN$105)</f>
        <v>54.2</v>
      </c>
      <c r="U37" s="37">
        <f>SUMPRODUCT(LTA!J37:AN37,LTA!J$102:AN$102,LTA!J$105:AN$105)</f>
        <v>434.54856000000001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222.48999999999998</v>
      </c>
      <c r="AB37" s="75">
        <f>-STOA!P37</f>
        <v>0</v>
      </c>
      <c r="AC37">
        <f t="shared" si="0"/>
        <v>11.904865301517628</v>
      </c>
      <c r="AD37">
        <f t="shared" si="1"/>
        <v>1138.3911170181241</v>
      </c>
      <c r="AE37">
        <f>'IDT-1'!F37</f>
        <v>0</v>
      </c>
      <c r="AF37" s="24"/>
      <c r="AG37">
        <f t="shared" si="2"/>
        <v>1138.3911170181241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7.6819953234606393</v>
      </c>
      <c r="F38">
        <f>GT_Spot!T38</f>
        <v>0</v>
      </c>
      <c r="G38">
        <f>PPCL_NG!T38</f>
        <v>26.832112764784629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450.79872882607549</v>
      </c>
      <c r="P38" s="36">
        <v>21.22</v>
      </c>
      <c r="Q38" s="36">
        <v>8.74</v>
      </c>
      <c r="R38" s="38">
        <v>18.199999999999996</v>
      </c>
      <c r="S38" s="38">
        <v>0</v>
      </c>
      <c r="T38" s="37">
        <f>SUMPRODUCT(LTA!J38:AN38,LTA!J$101:AN$101,LTA!J$105:AN$105)</f>
        <v>61.12</v>
      </c>
      <c r="U38" s="37">
        <f>SUMPRODUCT(LTA!J38:AN38,LTA!J$102:AN$102,LTA!J$105:AN$105)</f>
        <v>440.78484800000001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222.48999999999998</v>
      </c>
      <c r="AB38" s="75">
        <f>-STOA!P38</f>
        <v>0</v>
      </c>
      <c r="AC38">
        <f t="shared" si="0"/>
        <v>12.033150177772733</v>
      </c>
      <c r="AD38">
        <f t="shared" si="1"/>
        <v>1152.8406589890399</v>
      </c>
      <c r="AE38">
        <f>'IDT-1'!F38</f>
        <v>0</v>
      </c>
      <c r="AF38" s="24"/>
      <c r="AG38">
        <f t="shared" si="2"/>
        <v>1152.8406589890399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7.6819953234606393</v>
      </c>
      <c r="F39">
        <f>GT_Spot!T39</f>
        <v>0</v>
      </c>
      <c r="G39">
        <f>PPCL_NG!T39</f>
        <v>26.832112764784629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452.61717784056248</v>
      </c>
      <c r="P39" s="36">
        <v>21.22</v>
      </c>
      <c r="Q39" s="36">
        <v>8.74</v>
      </c>
      <c r="R39" s="38">
        <v>18.199999999999996</v>
      </c>
      <c r="S39" s="38">
        <v>0</v>
      </c>
      <c r="T39" s="37">
        <f>SUMPRODUCT(LTA!J39:AN39,LTA!J$101:AN$101,LTA!J$105:AN$105)</f>
        <v>66.52</v>
      </c>
      <c r="U39" s="37">
        <f>SUMPRODUCT(LTA!J39:AN39,LTA!J$102:AN$102,LTA!J$105:AN$105)</f>
        <v>445.33212800000001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171.47</v>
      </c>
      <c r="AB39" s="75">
        <f>-STOA!P39</f>
        <v>0</v>
      </c>
      <c r="AC39">
        <f t="shared" si="0"/>
        <v>11.238510376990453</v>
      </c>
      <c r="AD39">
        <f t="shared" si="1"/>
        <v>1163.7792278043089</v>
      </c>
      <c r="AE39">
        <f>'IDT-1'!F39</f>
        <v>0</v>
      </c>
      <c r="AF39" s="24"/>
      <c r="AG39">
        <f t="shared" si="2"/>
        <v>1163.7792278043089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7.6819953234606393</v>
      </c>
      <c r="F40">
        <f>GT_Spot!T40</f>
        <v>0</v>
      </c>
      <c r="G40">
        <f>PPCL_NG!T40</f>
        <v>26.832112764784629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452.61717784056248</v>
      </c>
      <c r="P40" s="36">
        <v>74.94</v>
      </c>
      <c r="Q40" s="36">
        <v>8.74</v>
      </c>
      <c r="R40" s="38">
        <v>18.199999999999996</v>
      </c>
      <c r="S40" s="38">
        <v>0</v>
      </c>
      <c r="T40" s="37">
        <f>SUMPRODUCT(LTA!J40:AN40,LTA!J$101:AN$101,LTA!J$105:AN$105)</f>
        <v>66.25</v>
      </c>
      <c r="U40" s="37">
        <f>SUMPRODUCT(LTA!J40:AN40,LTA!J$102:AN$102,LTA!J$105:AN$105)</f>
        <v>453.07476000000003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171.47</v>
      </c>
      <c r="AB40" s="75">
        <f>-STOA!P40</f>
        <v>0</v>
      </c>
      <c r="AC40">
        <f t="shared" si="0"/>
        <v>11.865786813812404</v>
      </c>
      <c r="AD40">
        <f t="shared" si="1"/>
        <v>1214.3445833674873</v>
      </c>
      <c r="AE40">
        <f>'IDT-1'!F40</f>
        <v>0</v>
      </c>
      <c r="AF40" s="24"/>
      <c r="AG40">
        <f t="shared" si="2"/>
        <v>1214.3445833674873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7.6819953234606393</v>
      </c>
      <c r="F41">
        <f>GT_Spot!T41</f>
        <v>0</v>
      </c>
      <c r="G41">
        <f>PPCL_NG!T41</f>
        <v>26.832112764784629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500.60534383902461</v>
      </c>
      <c r="P41" s="36">
        <v>74.94</v>
      </c>
      <c r="Q41" s="36">
        <v>22.695151644596326</v>
      </c>
      <c r="R41" s="38">
        <v>18.2</v>
      </c>
      <c r="S41" s="38">
        <v>0</v>
      </c>
      <c r="T41" s="37">
        <f>SUMPRODUCT(LTA!J41:AN41,LTA!J$101:AN$101,LTA!J$105:AN$105)</f>
        <v>69.64</v>
      </c>
      <c r="U41" s="37">
        <f>SUMPRODUCT(LTA!J41:AN41,LTA!J$102:AN$102,LTA!J$105:AN$105)</f>
        <v>454.35645599999998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171.47</v>
      </c>
      <c r="AB41" s="75">
        <f>-STOA!P41</f>
        <v>0</v>
      </c>
      <c r="AC41">
        <f t="shared" si="0"/>
        <v>12.807124034759131</v>
      </c>
      <c r="AD41">
        <f t="shared" si="1"/>
        <v>1240.0182597895987</v>
      </c>
      <c r="AE41">
        <f>'IDT-1'!F41</f>
        <v>0</v>
      </c>
      <c r="AF41" s="24"/>
      <c r="AG41">
        <f t="shared" si="2"/>
        <v>1240.0182597895987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7.6819953234606393</v>
      </c>
      <c r="F42">
        <f>GT_Spot!T42</f>
        <v>0</v>
      </c>
      <c r="G42">
        <f>PPCL_NG!T42</f>
        <v>26.832112764784629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500.60535131579843</v>
      </c>
      <c r="P42" s="36">
        <v>74.94</v>
      </c>
      <c r="Q42" s="36">
        <v>22.695151644596326</v>
      </c>
      <c r="R42" s="38">
        <v>18.2</v>
      </c>
      <c r="S42" s="38">
        <v>0</v>
      </c>
      <c r="T42" s="37">
        <f>SUMPRODUCT(LTA!J42:AN42,LTA!J$101:AN$101,LTA!J$105:AN$105)</f>
        <v>71.740000000000009</v>
      </c>
      <c r="U42" s="37">
        <f>SUMPRODUCT(LTA!J42:AN42,LTA!J$102:AN$102,LTA!J$105:AN$105)</f>
        <v>479.31230399999998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171.47</v>
      </c>
      <c r="AB42" s="75">
        <f>-STOA!P42</f>
        <v>0</v>
      </c>
      <c r="AC42">
        <f t="shared" si="0"/>
        <v>12.956434287732788</v>
      </c>
      <c r="AD42">
        <f t="shared" si="1"/>
        <v>1276.9248050133992</v>
      </c>
      <c r="AE42">
        <f>'IDT-1'!F42</f>
        <v>0</v>
      </c>
      <c r="AF42" s="24"/>
      <c r="AG42">
        <f t="shared" si="2"/>
        <v>1276.9248050133992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7.6819953234606393</v>
      </c>
      <c r="F43">
        <f>GT_Spot!T43</f>
        <v>0</v>
      </c>
      <c r="G43">
        <f>PPCL_NG!T43</f>
        <v>26.832112764784629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500.49926487157921</v>
      </c>
      <c r="P43" s="36">
        <v>74.94</v>
      </c>
      <c r="Q43" s="36">
        <v>22.695151644596326</v>
      </c>
      <c r="R43" s="38">
        <v>18.2</v>
      </c>
      <c r="S43" s="38">
        <v>0</v>
      </c>
      <c r="T43" s="37">
        <f>SUMPRODUCT(LTA!J43:AN43,LTA!J$101:AN$101,LTA!J$105:AN$105)</f>
        <v>69.89</v>
      </c>
      <c r="U43" s="37">
        <f>SUMPRODUCT(LTA!J43:AN43,LTA!J$102:AN$102,LTA!J$105:AN$105)</f>
        <v>499.959384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171.47</v>
      </c>
      <c r="AB43" s="75">
        <f>-STOA!P43</f>
        <v>0</v>
      </c>
      <c r="AC43">
        <f t="shared" si="0"/>
        <v>12.943352480579756</v>
      </c>
      <c r="AD43">
        <f t="shared" si="1"/>
        <v>1315.6288803763327</v>
      </c>
      <c r="AE43">
        <f>'IDT-1'!F43</f>
        <v>0</v>
      </c>
      <c r="AF43" s="24"/>
      <c r="AG43">
        <f t="shared" si="2"/>
        <v>1315.6288803763327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7.6819953234606393</v>
      </c>
      <c r="F44">
        <f>GT_Spot!T44</f>
        <v>0</v>
      </c>
      <c r="G44">
        <f>PPCL_NG!T44</f>
        <v>26.832112764784629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500.49927239178407</v>
      </c>
      <c r="P44" s="36">
        <v>74.94</v>
      </c>
      <c r="Q44" s="36">
        <v>22.695151644596326</v>
      </c>
      <c r="R44" s="38">
        <v>18.2</v>
      </c>
      <c r="S44" s="38">
        <v>0</v>
      </c>
      <c r="T44" s="37">
        <f>SUMPRODUCT(LTA!J44:AN44,LTA!J$101:AN$101,LTA!J$105:AN$105)</f>
        <v>70.64</v>
      </c>
      <c r="U44" s="37">
        <f>SUMPRODUCT(LTA!J44:AN44,LTA!J$102:AN$102,LTA!J$105:AN$105)</f>
        <v>498.36403600000006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171.47</v>
      </c>
      <c r="AB44" s="75">
        <f>-STOA!P44</f>
        <v>0</v>
      </c>
      <c r="AC44">
        <f t="shared" si="0"/>
        <v>12.758350933913649</v>
      </c>
      <c r="AD44">
        <f t="shared" si="1"/>
        <v>1334.968541443204</v>
      </c>
      <c r="AE44">
        <f>'IDT-1'!F44</f>
        <v>0</v>
      </c>
      <c r="AF44" s="24"/>
      <c r="AG44">
        <f t="shared" si="2"/>
        <v>1334.968541443204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7.6819953234606393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500.6785210060151</v>
      </c>
      <c r="P45" s="36">
        <v>74.94</v>
      </c>
      <c r="Q45" s="36">
        <v>22.695151644596326</v>
      </c>
      <c r="R45" s="38">
        <v>18.2</v>
      </c>
      <c r="S45" s="38">
        <v>0</v>
      </c>
      <c r="T45" s="37">
        <f>SUMPRODUCT(LTA!J45:AN45,LTA!J$101:AN$101,LTA!J$105:AN$105)</f>
        <v>72.09</v>
      </c>
      <c r="U45" s="37">
        <f>SUMPRODUCT(LTA!J45:AN45,LTA!J$102:AN$102,LTA!J$105:AN$105)</f>
        <v>491.86971200000005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171.47</v>
      </c>
      <c r="AB45" s="75">
        <f>-STOA!P45</f>
        <v>0</v>
      </c>
      <c r="AC45">
        <f t="shared" si="0"/>
        <v>12.477071852522919</v>
      </c>
      <c r="AD45">
        <f t="shared" si="1"/>
        <v>1363.552632374041</v>
      </c>
      <c r="AE45">
        <f>'IDT-1'!F45</f>
        <v>0</v>
      </c>
      <c r="AF45" s="24"/>
      <c r="AG45">
        <f t="shared" si="2"/>
        <v>1363.552632374041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7.6819953234606393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501.98536872893726</v>
      </c>
      <c r="P46" s="36">
        <v>74.94</v>
      </c>
      <c r="Q46" s="36">
        <v>22.695151644596326</v>
      </c>
      <c r="R46" s="38">
        <v>18.2</v>
      </c>
      <c r="S46" s="38">
        <v>0</v>
      </c>
      <c r="T46" s="37">
        <f>SUMPRODUCT(LTA!J46:AN46,LTA!J$101:AN$101,LTA!J$105:AN$105)</f>
        <v>74.16</v>
      </c>
      <c r="U46" s="37">
        <f>SUMPRODUCT(LTA!J46:AN46,LTA!J$102:AN$102,LTA!J$105:AN$105)</f>
        <v>495.07773200000003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171.47</v>
      </c>
      <c r="AB46" s="75">
        <f>-STOA!P46</f>
        <v>0</v>
      </c>
      <c r="AC46">
        <f t="shared" si="0"/>
        <v>12.535018688484634</v>
      </c>
      <c r="AD46">
        <f t="shared" si="1"/>
        <v>1370.0795532610014</v>
      </c>
      <c r="AE46">
        <f>'IDT-1'!F46</f>
        <v>0</v>
      </c>
      <c r="AF46" s="24"/>
      <c r="AG46">
        <f t="shared" si="2"/>
        <v>1370.0795532610014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7.3819951338199514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501.99539228375244</v>
      </c>
      <c r="P47" s="36">
        <v>74.94</v>
      </c>
      <c r="Q47" s="36">
        <v>22.695151644596326</v>
      </c>
      <c r="R47" s="38">
        <v>18.2</v>
      </c>
      <c r="S47" s="38">
        <v>0</v>
      </c>
      <c r="T47" s="37">
        <f>SUMPRODUCT(LTA!J47:AN47,LTA!J$101:AN$101,LTA!J$105:AN$105)</f>
        <v>76.210000000000008</v>
      </c>
      <c r="U47" s="37">
        <f>SUMPRODUCT(LTA!J47:AN47,LTA!J$102:AN$102,LTA!J$105:AN$105)</f>
        <v>498.43185199999999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171.47</v>
      </c>
      <c r="AB47" s="75">
        <f>-STOA!P47</f>
        <v>0</v>
      </c>
      <c r="AC47">
        <f t="shared" si="0"/>
        <v>12.402460599654262</v>
      </c>
      <c r="AD47">
        <f t="shared" si="1"/>
        <v>1395.3262547150061</v>
      </c>
      <c r="AE47">
        <f>'IDT-1'!F47</f>
        <v>0</v>
      </c>
      <c r="AF47" s="24"/>
      <c r="AG47">
        <f t="shared" si="2"/>
        <v>1395.3262547150061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7.3819951338199514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500.69090446779103</v>
      </c>
      <c r="P48" s="36">
        <v>74.94</v>
      </c>
      <c r="Q48" s="36">
        <v>22.695151644596326</v>
      </c>
      <c r="R48" s="38">
        <v>18.2</v>
      </c>
      <c r="S48" s="38">
        <v>0</v>
      </c>
      <c r="T48" s="37">
        <f>SUMPRODUCT(LTA!J48:AN48,LTA!J$101:AN$101,LTA!J$105:AN$105)</f>
        <v>76.94</v>
      </c>
      <c r="U48" s="37">
        <f>SUMPRODUCT(LTA!J48:AN48,LTA!J$102:AN$102,LTA!J$105:AN$105)</f>
        <v>501.05353600000001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171.47</v>
      </c>
      <c r="AB48" s="75">
        <f>-STOA!P48</f>
        <v>0</v>
      </c>
      <c r="AC48">
        <f t="shared" si="0"/>
        <v>12.590227926073801</v>
      </c>
      <c r="AD48">
        <f t="shared" si="1"/>
        <v>1416.4756835726253</v>
      </c>
      <c r="AE48">
        <f>'IDT-1'!F48</f>
        <v>0</v>
      </c>
      <c r="AF48" s="24"/>
      <c r="AG48">
        <f t="shared" si="2"/>
        <v>1416.4756835726253</v>
      </c>
      <c r="AI48" s="34">
        <f>PXIL!J48</f>
        <v>0</v>
      </c>
      <c r="AJ48" s="34">
        <f>PXIL!P48</f>
        <v>0</v>
      </c>
      <c r="AK48" s="34">
        <f>RTM_IEX!J48</f>
        <v>19.29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7.3819951338199514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500.69089694758622</v>
      </c>
      <c r="P49" s="36">
        <v>74.94</v>
      </c>
      <c r="Q49" s="36">
        <v>22.695151644596326</v>
      </c>
      <c r="R49" s="38">
        <v>18.2</v>
      </c>
      <c r="S49" s="38">
        <v>0</v>
      </c>
      <c r="T49" s="37">
        <f>SUMPRODUCT(LTA!J49:AN49,LTA!J$101:AN$101,LTA!J$105:AN$105)</f>
        <v>77.64</v>
      </c>
      <c r="U49" s="37">
        <f>SUMPRODUCT(LTA!J49:AN49,LTA!J$102:AN$102,LTA!J$105:AN$105)</f>
        <v>502.79840000000002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171.47</v>
      </c>
      <c r="AB49" s="75">
        <f>-STOA!P49</f>
        <v>0</v>
      </c>
      <c r="AC49">
        <f t="shared" si="0"/>
        <v>12.781582663096</v>
      </c>
      <c r="AD49">
        <f t="shared" si="1"/>
        <v>1438.0291853153981</v>
      </c>
      <c r="AE49">
        <f>'IDT-1'!F49</f>
        <v>9.6150000000000002</v>
      </c>
      <c r="AF49" s="24"/>
      <c r="AG49">
        <f t="shared" si="2"/>
        <v>1447.6441853153981</v>
      </c>
      <c r="AI49" s="34">
        <f>PXIL!J49</f>
        <v>0</v>
      </c>
      <c r="AJ49" s="34">
        <f>PXIL!P49</f>
        <v>0</v>
      </c>
      <c r="AK49" s="34">
        <f>RTM_IEX!J49</f>
        <v>38.590000000000003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7.3819951338199514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500.69090446779103</v>
      </c>
      <c r="P50" s="36">
        <v>74.94</v>
      </c>
      <c r="Q50" s="36">
        <v>22.695151644596326</v>
      </c>
      <c r="R50" s="38">
        <v>18.2</v>
      </c>
      <c r="S50" s="38">
        <v>0</v>
      </c>
      <c r="T50" s="37">
        <f>SUMPRODUCT(LTA!J50:AN50,LTA!J$101:AN$101,LTA!J$105:AN$105)</f>
        <v>78.41</v>
      </c>
      <c r="U50" s="37">
        <f>SUMPRODUCT(LTA!J50:AN50,LTA!J$102:AN$102,LTA!J$105:AN$105)</f>
        <v>504.28912000000003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171.47</v>
      </c>
      <c r="AB50" s="75">
        <f>-STOA!P50</f>
        <v>0</v>
      </c>
      <c r="AC50">
        <f t="shared" si="0"/>
        <v>12.843893065273802</v>
      </c>
      <c r="AD50">
        <f t="shared" si="1"/>
        <v>1445.0476024334255</v>
      </c>
      <c r="AE50">
        <f>'IDT-1'!F50</f>
        <v>16.452999999999999</v>
      </c>
      <c r="AF50" s="24"/>
      <c r="AG50">
        <f t="shared" si="2"/>
        <v>1461.5006024334255</v>
      </c>
      <c r="AI50" s="34">
        <f>PXIL!J50</f>
        <v>0</v>
      </c>
      <c r="AJ50" s="34">
        <f>PXIL!P50</f>
        <v>0</v>
      </c>
      <c r="AK50" s="34">
        <f>RTM_IEX!J50</f>
        <v>43.41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7.3819951338199514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500.69089694758622</v>
      </c>
      <c r="P51" s="36">
        <v>74.94</v>
      </c>
      <c r="Q51" s="36">
        <v>22.695151644596326</v>
      </c>
      <c r="R51" s="38">
        <v>18.2</v>
      </c>
      <c r="S51" s="38">
        <v>0</v>
      </c>
      <c r="T51" s="37">
        <f>SUMPRODUCT(LTA!J51:AN51,LTA!J$101:AN$101,LTA!J$105:AN$105)</f>
        <v>78.41</v>
      </c>
      <c r="U51" s="37">
        <f>SUMPRODUCT(LTA!J51:AN51,LTA!J$102:AN$102,LTA!J$105:AN$105)</f>
        <v>497.94918000000001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217.04</v>
      </c>
      <c r="AB51" s="75">
        <f>-STOA!P51</f>
        <v>0</v>
      </c>
      <c r="AC51">
        <f t="shared" si="0"/>
        <v>12.976949527096</v>
      </c>
      <c r="AD51">
        <f t="shared" si="1"/>
        <v>1460.0345984513981</v>
      </c>
      <c r="AE51">
        <f>'IDT-1'!F51</f>
        <v>0</v>
      </c>
      <c r="AF51" s="24"/>
      <c r="AG51">
        <f t="shared" si="2"/>
        <v>1460.0345984513981</v>
      </c>
      <c r="AI51" s="34">
        <f>PXIL!J51</f>
        <v>0</v>
      </c>
      <c r="AJ51" s="34">
        <f>PXIL!P51</f>
        <v>0</v>
      </c>
      <c r="AK51" s="34">
        <f>RTM_IEX!J51</f>
        <v>19.3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7.3819951338199514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500.69090446779103</v>
      </c>
      <c r="P52" s="36">
        <v>74.94</v>
      </c>
      <c r="Q52" s="36">
        <v>22.695151644596326</v>
      </c>
      <c r="R52" s="38">
        <v>18.2</v>
      </c>
      <c r="S52" s="38">
        <v>0</v>
      </c>
      <c r="T52" s="37">
        <f>SUMPRODUCT(LTA!J52:AN52,LTA!J$101:AN$101,LTA!J$105:AN$105)</f>
        <v>78.320000000000007</v>
      </c>
      <c r="U52" s="37">
        <f>SUMPRODUCT(LTA!J52:AN52,LTA!J$102:AN$102,LTA!J$105:AN$105)</f>
        <v>498.71234800000002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217.04</v>
      </c>
      <c r="AB52" s="75">
        <f>-STOA!P52</f>
        <v>0</v>
      </c>
      <c r="AC52">
        <f t="shared" si="0"/>
        <v>13.152537471673803</v>
      </c>
      <c r="AD52">
        <f t="shared" si="1"/>
        <v>1479.8121860270253</v>
      </c>
      <c r="AE52">
        <f>'IDT-1'!F52</f>
        <v>0</v>
      </c>
      <c r="AF52" s="24"/>
      <c r="AG52">
        <f t="shared" si="2"/>
        <v>1479.8121860270253</v>
      </c>
      <c r="AI52" s="34">
        <f>PXIL!J52</f>
        <v>0</v>
      </c>
      <c r="AJ52" s="34">
        <f>PXIL!P52</f>
        <v>0</v>
      </c>
      <c r="AK52" s="34">
        <f>RTM_IEX!J52</f>
        <v>38.58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7.3819951338199514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500.81082478394984</v>
      </c>
      <c r="P53" s="36">
        <v>74.94</v>
      </c>
      <c r="Q53" s="36">
        <v>22.695151644596326</v>
      </c>
      <c r="R53" s="38">
        <v>18.2</v>
      </c>
      <c r="S53" s="38">
        <v>0</v>
      </c>
      <c r="T53" s="37">
        <f>SUMPRODUCT(LTA!J53:AN53,LTA!J$101:AN$101,LTA!J$105:AN$105)</f>
        <v>71.930000000000007</v>
      </c>
      <c r="U53" s="37">
        <f>SUMPRODUCT(LTA!J53:AN53,LTA!J$102:AN$102,LTA!J$105:AN$105)</f>
        <v>498.03793200000007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217.04</v>
      </c>
      <c r="AB53" s="75">
        <f>-STOA!P53</f>
        <v>0</v>
      </c>
      <c r="AC53">
        <f t="shared" si="0"/>
        <v>13.218849909656001</v>
      </c>
      <c r="AD53">
        <f t="shared" si="1"/>
        <v>1487.2813779052017</v>
      </c>
      <c r="AE53">
        <f>'IDT-1'!F53</f>
        <v>0</v>
      </c>
      <c r="AF53" s="24"/>
      <c r="AG53">
        <f t="shared" si="2"/>
        <v>1487.2813779052017</v>
      </c>
      <c r="AI53" s="34">
        <f>PXIL!J53</f>
        <v>0</v>
      </c>
      <c r="AJ53" s="34">
        <f>PXIL!P53</f>
        <v>0</v>
      </c>
      <c r="AK53" s="34">
        <f>RTM_IEX!J53</f>
        <v>53.06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7.3819951338199514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500.8108323041547</v>
      </c>
      <c r="P54" s="36">
        <v>74.94</v>
      </c>
      <c r="Q54" s="36">
        <v>22.695151644596326</v>
      </c>
      <c r="R54" s="38">
        <v>18.2</v>
      </c>
      <c r="S54" s="38">
        <v>0</v>
      </c>
      <c r="T54" s="37">
        <f>SUMPRODUCT(LTA!J54:AN54,LTA!J$101:AN$101,LTA!J$105:AN$105)</f>
        <v>69.930000000000007</v>
      </c>
      <c r="U54" s="37">
        <f>SUMPRODUCT(LTA!J54:AN54,LTA!J$102:AN$102,LTA!J$105:AN$105)</f>
        <v>500.85790800000007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217.04</v>
      </c>
      <c r="AB54" s="75">
        <f>-STOA!P54</f>
        <v>0</v>
      </c>
      <c r="AC54">
        <f t="shared" si="0"/>
        <v>13.226065764633804</v>
      </c>
      <c r="AD54">
        <f t="shared" si="1"/>
        <v>1488.0941455704287</v>
      </c>
      <c r="AE54">
        <f>'IDT-1'!F54</f>
        <v>0</v>
      </c>
      <c r="AF54" s="24"/>
      <c r="AG54">
        <f t="shared" si="2"/>
        <v>1488.0941455704287</v>
      </c>
      <c r="AI54" s="34">
        <f>PXIL!J54</f>
        <v>0</v>
      </c>
      <c r="AJ54" s="34">
        <f>PXIL!P54</f>
        <v>0</v>
      </c>
      <c r="AK54" s="34">
        <f>RTM_IEX!J54</f>
        <v>53.06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7.0819949281487755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500.81082478394984</v>
      </c>
      <c r="P55" s="36">
        <v>74.94</v>
      </c>
      <c r="Q55" s="36">
        <v>22.695151644596326</v>
      </c>
      <c r="R55" s="38">
        <v>18.2</v>
      </c>
      <c r="S55" s="38">
        <v>0</v>
      </c>
      <c r="T55" s="37">
        <f>SUMPRODUCT(LTA!J55:AN55,LTA!J$101:AN$101,LTA!J$105:AN$105)</f>
        <v>69.91</v>
      </c>
      <c r="U55" s="37">
        <f>SUMPRODUCT(LTA!J55:AN55,LTA!J$102:AN$102,LTA!J$105:AN$105)</f>
        <v>482.11642000000001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217.04</v>
      </c>
      <c r="AB55" s="75">
        <f>-STOA!P55</f>
        <v>0</v>
      </c>
      <c r="AC55">
        <f t="shared" si="0"/>
        <v>13.035302978355858</v>
      </c>
      <c r="AD55">
        <f t="shared" si="1"/>
        <v>1366.1634126308306</v>
      </c>
      <c r="AE55">
        <f>'IDT-1'!F55</f>
        <v>0</v>
      </c>
      <c r="AF55" s="24"/>
      <c r="AG55">
        <f t="shared" si="2"/>
        <v>1366.1634126308306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7.0819949281487755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506.73078420311174</v>
      </c>
      <c r="P56" s="36">
        <v>74.94</v>
      </c>
      <c r="Q56" s="36">
        <v>22.695151644596326</v>
      </c>
      <c r="R56" s="38">
        <v>18.2</v>
      </c>
      <c r="S56" s="38">
        <v>0</v>
      </c>
      <c r="T56" s="37">
        <f>SUMPRODUCT(LTA!J56:AN56,LTA!J$101:AN$101,LTA!J$105:AN$105)</f>
        <v>66.94</v>
      </c>
      <c r="U56" s="37">
        <f>SUMPRODUCT(LTA!J56:AN56,LTA!J$102:AN$102,LTA!J$105:AN$105)</f>
        <v>484.97078399999998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217.04</v>
      </c>
      <c r="AB56" s="75">
        <f>-STOA!P56</f>
        <v>0</v>
      </c>
      <c r="AC56">
        <f t="shared" si="0"/>
        <v>13.041990386833508</v>
      </c>
      <c r="AD56">
        <f t="shared" si="1"/>
        <v>1376.9610486415152</v>
      </c>
      <c r="AE56">
        <f>'IDT-1'!F56</f>
        <v>0</v>
      </c>
      <c r="AF56" s="24"/>
      <c r="AG56">
        <f t="shared" si="2"/>
        <v>1376.9610486415152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7.0819949281487755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510.91094639742903</v>
      </c>
      <c r="P57" s="36">
        <v>74.94</v>
      </c>
      <c r="Q57" s="36">
        <v>22.695151644596326</v>
      </c>
      <c r="R57" s="38">
        <v>18.2</v>
      </c>
      <c r="S57" s="38">
        <v>0</v>
      </c>
      <c r="T57" s="37">
        <f>SUMPRODUCT(LTA!J57:AN57,LTA!J$101:AN$101,LTA!J$105:AN$105)</f>
        <v>63.94</v>
      </c>
      <c r="U57" s="37">
        <f>SUMPRODUCT(LTA!J57:AN57,LTA!J$102:AN$102,LTA!J$105:AN$105)</f>
        <v>489.20998000000009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217.04</v>
      </c>
      <c r="AB57" s="75">
        <f>-STOA!P57</f>
        <v>0</v>
      </c>
      <c r="AC57">
        <f t="shared" si="0"/>
        <v>13.072173000444712</v>
      </c>
      <c r="AD57">
        <f t="shared" si="1"/>
        <v>1470.7602242222213</v>
      </c>
      <c r="AE57">
        <f>'IDT-1'!F57</f>
        <v>0</v>
      </c>
      <c r="AF57" s="24"/>
      <c r="AG57">
        <f t="shared" si="2"/>
        <v>1470.7602242222213</v>
      </c>
      <c r="AI57" s="34">
        <f>PXIL!J57</f>
        <v>0</v>
      </c>
      <c r="AJ57" s="34">
        <f>PXIL!P57</f>
        <v>0</v>
      </c>
      <c r="AK57" s="34">
        <f>RTM_IEX!J57</f>
        <v>43.41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7.0819949281487755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572.34268788567124</v>
      </c>
      <c r="P58" s="36">
        <v>74.94</v>
      </c>
      <c r="Q58" s="36">
        <v>22.695151644596326</v>
      </c>
      <c r="R58" s="38">
        <v>18.2</v>
      </c>
      <c r="S58" s="38">
        <v>0</v>
      </c>
      <c r="T58" s="37">
        <f>SUMPRODUCT(LTA!J58:AN58,LTA!J$101:AN$101,LTA!J$105:AN$105)</f>
        <v>61.92</v>
      </c>
      <c r="U58" s="37">
        <f>SUMPRODUCT(LTA!J58:AN58,LTA!J$102:AN$102,LTA!J$105:AN$105)</f>
        <v>491.34996000000007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217.04</v>
      </c>
      <c r="AB58" s="75">
        <f>-STOA!P58</f>
        <v>0</v>
      </c>
      <c r="AC58">
        <f t="shared" si="0"/>
        <v>13.571324149541242</v>
      </c>
      <c r="AD58">
        <f t="shared" si="1"/>
        <v>1526.982794561367</v>
      </c>
      <c r="AE58">
        <f>'IDT-1'!F58</f>
        <v>0</v>
      </c>
      <c r="AF58" s="24"/>
      <c r="AG58">
        <f t="shared" si="2"/>
        <v>1526.982794561367</v>
      </c>
      <c r="AI58" s="34">
        <f>PXIL!J58</f>
        <v>0</v>
      </c>
      <c r="AJ58" s="34">
        <f>PXIL!P58</f>
        <v>0</v>
      </c>
      <c r="AK58" s="34">
        <f>RTM_IEX!J58</f>
        <v>38.58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7.0819949281487755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601.28082796462263</v>
      </c>
      <c r="P59" s="36">
        <v>74.94</v>
      </c>
      <c r="Q59" s="36">
        <v>22.695151644596326</v>
      </c>
      <c r="R59" s="38">
        <v>18.2</v>
      </c>
      <c r="S59" s="38">
        <v>0</v>
      </c>
      <c r="T59" s="37">
        <f>SUMPRODUCT(LTA!J59:AN59,LTA!J$101:AN$101,LTA!J$105:AN$105)</f>
        <v>57.54</v>
      </c>
      <c r="U59" s="37">
        <f>SUMPRODUCT(LTA!J59:AN59,LTA!J$102:AN$102,LTA!J$105:AN$105)</f>
        <v>494.22701599999999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222.48999999999998</v>
      </c>
      <c r="AB59" s="75">
        <f>-STOA!P59</f>
        <v>0</v>
      </c>
      <c r="AC59">
        <f t="shared" si="0"/>
        <v>13.521209875036014</v>
      </c>
      <c r="AD59">
        <f t="shared" si="1"/>
        <v>1521.3381049148236</v>
      </c>
      <c r="AE59">
        <f>'IDT-1'!F59</f>
        <v>0</v>
      </c>
      <c r="AF59" s="24"/>
      <c r="AG59">
        <f t="shared" si="2"/>
        <v>1521.3381049148236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7.0819949281487755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601.28082796462263</v>
      </c>
      <c r="P60" s="36">
        <v>74.94</v>
      </c>
      <c r="Q60" s="36">
        <v>22.695151644596326</v>
      </c>
      <c r="R60" s="38">
        <v>18.2</v>
      </c>
      <c r="S60" s="38">
        <v>0</v>
      </c>
      <c r="T60" s="37">
        <f>SUMPRODUCT(LTA!J60:AN60,LTA!J$101:AN$101,LTA!J$105:AN$105)</f>
        <v>50.76</v>
      </c>
      <c r="U60" s="37">
        <f>SUMPRODUCT(LTA!J60:AN60,LTA!J$102:AN$102,LTA!J$105:AN$105)</f>
        <v>495.74163600000003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222.48999999999998</v>
      </c>
      <c r="AB60" s="75">
        <f>-STOA!P60</f>
        <v>0</v>
      </c>
      <c r="AC60">
        <f t="shared" si="0"/>
        <v>13.559794531036014</v>
      </c>
      <c r="AD60">
        <f t="shared" si="1"/>
        <v>1525.6841402588236</v>
      </c>
      <c r="AE60">
        <f>'IDT-1'!F60</f>
        <v>26.377000000000002</v>
      </c>
      <c r="AF60" s="24"/>
      <c r="AG60">
        <f t="shared" si="2"/>
        <v>1552.0611402588236</v>
      </c>
      <c r="AI60" s="34">
        <f>PXIL!J60</f>
        <v>0</v>
      </c>
      <c r="AJ60" s="34">
        <f>PXIL!P60</f>
        <v>0</v>
      </c>
      <c r="AK60" s="34">
        <f>RTM_IEX!J60</f>
        <v>9.65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7.0819949281487755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601.28082796462263</v>
      </c>
      <c r="P61" s="36">
        <v>74.94</v>
      </c>
      <c r="Q61" s="36">
        <v>22.695151644596326</v>
      </c>
      <c r="R61" s="38">
        <v>18.2</v>
      </c>
      <c r="S61" s="38">
        <v>0</v>
      </c>
      <c r="T61" s="37">
        <f>SUMPRODUCT(LTA!J61:AN61,LTA!J$101:AN$101,LTA!J$105:AN$105)</f>
        <v>48.040000000000006</v>
      </c>
      <c r="U61" s="37">
        <f>SUMPRODUCT(LTA!J61:AN61,LTA!J$102:AN$102,LTA!J$105:AN$105)</f>
        <v>496.85918800000002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222.48999999999998</v>
      </c>
      <c r="AB61" s="75">
        <f>-STOA!P61</f>
        <v>0</v>
      </c>
      <c r="AC61">
        <f t="shared" si="0"/>
        <v>13.593944901468943</v>
      </c>
      <c r="AD61">
        <f t="shared" si="1"/>
        <v>1499.3975418883906</v>
      </c>
      <c r="AE61">
        <f>'IDT-1'!F61</f>
        <v>46.709000000000003</v>
      </c>
      <c r="AF61" s="24"/>
      <c r="AG61">
        <f t="shared" si="2"/>
        <v>1546.1065418883907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7.0819949281487755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601.28082796462263</v>
      </c>
      <c r="P62" s="36">
        <v>74.94</v>
      </c>
      <c r="Q62" s="36">
        <v>22.695151644596326</v>
      </c>
      <c r="R62" s="38">
        <v>18.2</v>
      </c>
      <c r="S62" s="38">
        <v>0</v>
      </c>
      <c r="T62" s="37">
        <f>SUMPRODUCT(LTA!J62:AN62,LTA!J$101:AN$101,LTA!J$105:AN$105)</f>
        <v>45.96</v>
      </c>
      <c r="U62" s="37">
        <f>SUMPRODUCT(LTA!J62:AN62,LTA!J$102:AN$102,LTA!J$105:AN$105)</f>
        <v>497.71479200000005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222.48999999999998</v>
      </c>
      <c r="AB62" s="75">
        <f>-STOA!P62</f>
        <v>0</v>
      </c>
      <c r="AC62">
        <f t="shared" si="0"/>
        <v>13.627560854279919</v>
      </c>
      <c r="AD62">
        <f t="shared" si="1"/>
        <v>1493.1395299355797</v>
      </c>
      <c r="AE62">
        <f>'IDT-1'!F62</f>
        <v>61.536999999999999</v>
      </c>
      <c r="AF62" s="24"/>
      <c r="AG62">
        <f t="shared" si="2"/>
        <v>1554.6765299355798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7.0819949281487755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601.28082796462263</v>
      </c>
      <c r="P63" s="36">
        <v>74.94</v>
      </c>
      <c r="Q63" s="36">
        <v>22.695151644596326</v>
      </c>
      <c r="R63" s="38">
        <v>18.2</v>
      </c>
      <c r="S63" s="38">
        <v>0</v>
      </c>
      <c r="T63" s="37">
        <f>SUMPRODUCT(LTA!J63:AN63,LTA!J$101:AN$101,LTA!J$105:AN$105)</f>
        <v>61.940000000000005</v>
      </c>
      <c r="U63" s="37">
        <f>SUMPRODUCT(LTA!J63:AN63,LTA!J$102:AN$102,LTA!J$105:AN$105)</f>
        <v>491.91192800000005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222.48999999999998</v>
      </c>
      <c r="AB63" s="75">
        <f>-STOA!P63</f>
        <v>0</v>
      </c>
      <c r="AC63">
        <f t="shared" si="0"/>
        <v>13.894682201523826</v>
      </c>
      <c r="AD63">
        <f t="shared" si="1"/>
        <v>1483.0495445883357</v>
      </c>
      <c r="AE63">
        <f>'IDT-1'!F63</f>
        <v>69.082000000000008</v>
      </c>
      <c r="AF63" s="24"/>
      <c r="AG63">
        <f t="shared" si="2"/>
        <v>1552.1315445883358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7.0819949281487755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601.28082796462263</v>
      </c>
      <c r="P64" s="36">
        <v>74.94</v>
      </c>
      <c r="Q64" s="36">
        <v>22.695151644596326</v>
      </c>
      <c r="R64" s="38">
        <v>18.2</v>
      </c>
      <c r="S64" s="38">
        <v>0</v>
      </c>
      <c r="T64" s="37">
        <f>SUMPRODUCT(LTA!J64:AN64,LTA!J$101:AN$101,LTA!J$105:AN$105)</f>
        <v>59.180000000000007</v>
      </c>
      <c r="U64" s="37">
        <f>SUMPRODUCT(LTA!J64:AN64,LTA!J$102:AN$102,LTA!J$105:AN$105)</f>
        <v>485.46877200000006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222.48999999999998</v>
      </c>
      <c r="AB64" s="75">
        <f>-STOA!P64</f>
        <v>0</v>
      </c>
      <c r="AC64">
        <f t="shared" si="0"/>
        <v>13.813694428723826</v>
      </c>
      <c r="AD64">
        <f t="shared" si="1"/>
        <v>1473.9273763611357</v>
      </c>
      <c r="AE64">
        <f>'IDT-1'!F64</f>
        <v>72.700999999999993</v>
      </c>
      <c r="AF64" s="24"/>
      <c r="AG64">
        <f t="shared" si="2"/>
        <v>1546.6283763611357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7.0819949281487755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553.05083170902139</v>
      </c>
      <c r="P65" s="36">
        <v>74.94</v>
      </c>
      <c r="Q65" s="36">
        <v>22.695151644596326</v>
      </c>
      <c r="R65" s="38">
        <v>18.2</v>
      </c>
      <c r="S65" s="38">
        <v>0</v>
      </c>
      <c r="T65" s="37">
        <f>SUMPRODUCT(LTA!J65:AN65,LTA!J$101:AN$101,LTA!J$105:AN$105)</f>
        <v>57.84</v>
      </c>
      <c r="U65" s="37">
        <f>SUMPRODUCT(LTA!J65:AN65,LTA!J$102:AN$102,LTA!J$105:AN$105)</f>
        <v>482.98855600000002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222.48999999999998</v>
      </c>
      <c r="AB65" s="75">
        <f>-STOA!P65</f>
        <v>0</v>
      </c>
      <c r="AC65">
        <f t="shared" si="0"/>
        <v>13.000527459986722</v>
      </c>
      <c r="AD65">
        <f t="shared" si="1"/>
        <v>1462.6903310742716</v>
      </c>
      <c r="AE65">
        <f>'IDT-1'!F65</f>
        <v>76.206999999999994</v>
      </c>
      <c r="AF65" s="24"/>
      <c r="AG65">
        <f t="shared" si="2"/>
        <v>1538.8973310742717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7.0819949281487755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511.11790338408048</v>
      </c>
      <c r="P66" s="36">
        <v>74.94</v>
      </c>
      <c r="Q66" s="36">
        <v>22.695151644596326</v>
      </c>
      <c r="R66" s="38">
        <v>18.2</v>
      </c>
      <c r="S66" s="38">
        <v>0</v>
      </c>
      <c r="T66" s="37">
        <f>SUMPRODUCT(LTA!J66:AN66,LTA!J$101:AN$101,LTA!J$105:AN$105)</f>
        <v>55.66</v>
      </c>
      <c r="U66" s="37">
        <f>SUMPRODUCT(LTA!J66:AN66,LTA!J$102:AN$102,LTA!J$105:AN$105)</f>
        <v>479.67419600000005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222.48999999999998</v>
      </c>
      <c r="AB66" s="75">
        <f>-STOA!P66</f>
        <v>0</v>
      </c>
      <c r="AC66">
        <f t="shared" si="0"/>
        <v>12.837839322727243</v>
      </c>
      <c r="AD66">
        <f t="shared" si="1"/>
        <v>1444.3657308865902</v>
      </c>
      <c r="AE66">
        <f>'IDT-1'!F66</f>
        <v>79.329000000000008</v>
      </c>
      <c r="AF66" s="24"/>
      <c r="AG66">
        <f t="shared" si="2"/>
        <v>1523.6947308865902</v>
      </c>
      <c r="AI66" s="34">
        <f>PXIL!J66</f>
        <v>0</v>
      </c>
      <c r="AJ66" s="34">
        <f>PXIL!P66</f>
        <v>0</v>
      </c>
      <c r="AK66" s="34">
        <f>RTM_IEX!J66</f>
        <v>28.94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7.0819949281487755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509.18830402427227</v>
      </c>
      <c r="P67" s="36">
        <v>74.94</v>
      </c>
      <c r="Q67" s="36">
        <v>22.695151644596326</v>
      </c>
      <c r="R67" s="38">
        <v>18.2</v>
      </c>
      <c r="S67" s="38">
        <v>0</v>
      </c>
      <c r="T67" s="37">
        <f>SUMPRODUCT(LTA!J67:AN67,LTA!J$101:AN$101,LTA!J$105:AN$105)</f>
        <v>54.7</v>
      </c>
      <c r="U67" s="37">
        <f>SUMPRODUCT(LTA!J67:AN67,LTA!J$102:AN$102,LTA!J$105:AN$105)</f>
        <v>475.13203600000003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222.48999999999998</v>
      </c>
      <c r="AB67" s="75">
        <f>-STOA!P67</f>
        <v>0</v>
      </c>
      <c r="AC67">
        <f t="shared" si="0"/>
        <v>12.942191840360932</v>
      </c>
      <c r="AD67">
        <f t="shared" si="1"/>
        <v>1456.1196190091482</v>
      </c>
      <c r="AE67">
        <f>'IDT-1'!F67</f>
        <v>84.010999999999996</v>
      </c>
      <c r="AF67" s="24"/>
      <c r="AG67">
        <f t="shared" si="2"/>
        <v>1540.1306190091482</v>
      </c>
      <c r="AI67" s="34">
        <f>PXIL!J67</f>
        <v>0</v>
      </c>
      <c r="AJ67" s="34">
        <f>PXIL!P67</f>
        <v>0</v>
      </c>
      <c r="AK67" s="34">
        <f>RTM_IEX!J67</f>
        <v>48.23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7.0819949281487755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509.18830402427227</v>
      </c>
      <c r="P68" s="36">
        <v>74.94</v>
      </c>
      <c r="Q68" s="36">
        <v>22.695151644596326</v>
      </c>
      <c r="R68" s="38">
        <v>18.2</v>
      </c>
      <c r="S68" s="38">
        <v>0</v>
      </c>
      <c r="T68" s="37">
        <f>SUMPRODUCT(LTA!J68:AN68,LTA!J$101:AN$101,LTA!J$105:AN$105)</f>
        <v>52.320000000000007</v>
      </c>
      <c r="U68" s="37">
        <f>SUMPRODUCT(LTA!J68:AN68,LTA!J$102:AN$102,LTA!J$105:AN$105)</f>
        <v>467.35768400000006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222.48999999999998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12.852833542760932</v>
      </c>
      <c r="AD68">
        <f t="shared" ref="AD68:AD98" si="4">SUM(B68:AB68,AI68:AR68)-AC68</f>
        <v>1446.0546253067484</v>
      </c>
      <c r="AE68">
        <f>'IDT-1'!F68</f>
        <v>88.093000000000004</v>
      </c>
      <c r="AF68" s="24"/>
      <c r="AG68">
        <f t="shared" ref="AG68:AG98" si="5">SUM(AD68:AF68)</f>
        <v>1534.1476253067485</v>
      </c>
      <c r="AI68" s="34">
        <f>PXIL!J68</f>
        <v>0</v>
      </c>
      <c r="AJ68" s="34">
        <f>PXIL!P68</f>
        <v>0</v>
      </c>
      <c r="AK68" s="34">
        <f>RTM_IEX!J68</f>
        <v>48.23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7.0819949281487755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509.30174207993656</v>
      </c>
      <c r="P69" s="36">
        <v>74.94</v>
      </c>
      <c r="Q69" s="36">
        <v>22.695151644596326</v>
      </c>
      <c r="R69" s="38">
        <v>18.2</v>
      </c>
      <c r="S69" s="38">
        <v>0</v>
      </c>
      <c r="T69" s="37">
        <f>SUMPRODUCT(LTA!J69:AN69,LTA!J$101:AN$101,LTA!J$105:AN$105)</f>
        <v>46.269999999999996</v>
      </c>
      <c r="U69" s="37">
        <f>SUMPRODUCT(LTA!J69:AN69,LTA!J$102:AN$102,LTA!J$105:AN$105)</f>
        <v>475.75370400000003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222.48999999999998</v>
      </c>
      <c r="AB69" s="75">
        <f>-STOA!P69</f>
        <v>0</v>
      </c>
      <c r="AC69">
        <f t="shared" si="3"/>
        <v>12.959396773650777</v>
      </c>
      <c r="AD69">
        <f t="shared" si="4"/>
        <v>1458.0575201315228</v>
      </c>
      <c r="AE69">
        <f>'IDT-1'!F69</f>
        <v>84.611000000000004</v>
      </c>
      <c r="AF69" s="24"/>
      <c r="AG69">
        <f t="shared" si="5"/>
        <v>1542.6685201315229</v>
      </c>
      <c r="AI69" s="34">
        <f>PXIL!J69</f>
        <v>0</v>
      </c>
      <c r="AJ69" s="34">
        <f>PXIL!P69</f>
        <v>0</v>
      </c>
      <c r="AK69" s="34">
        <f>RTM_IEX!J69</f>
        <v>57.88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7.0819949281487755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510.51483138101361</v>
      </c>
      <c r="P70" s="36">
        <v>74.94</v>
      </c>
      <c r="Q70" s="36">
        <v>22.695151644596326</v>
      </c>
      <c r="R70" s="38">
        <v>18.119999999999997</v>
      </c>
      <c r="S70" s="38">
        <v>0</v>
      </c>
      <c r="T70" s="37">
        <f>SUMPRODUCT(LTA!J70:AN70,LTA!J$101:AN$101,LTA!J$105:AN$105)</f>
        <v>40.570000000000007</v>
      </c>
      <c r="U70" s="37">
        <f>SUMPRODUCT(LTA!J70:AN70,LTA!J$102:AN$102,LTA!J$105:AN$105)</f>
        <v>471.05082800000002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222.48999999999998</v>
      </c>
      <c r="AB70" s="75">
        <f>-STOA!P70</f>
        <v>0</v>
      </c>
      <c r="AC70">
        <f t="shared" si="3"/>
        <v>12.877822650700255</v>
      </c>
      <c r="AD70">
        <f t="shared" si="4"/>
        <v>1448.8693075555504</v>
      </c>
      <c r="AE70">
        <f>'IDT-1'!F70</f>
        <v>79.403000000000006</v>
      </c>
      <c r="AF70" s="24"/>
      <c r="AG70">
        <f t="shared" si="5"/>
        <v>1528.2723075555505</v>
      </c>
      <c r="AI70" s="34">
        <f>PXIL!J70</f>
        <v>0</v>
      </c>
      <c r="AJ70" s="34">
        <f>PXIL!P70</f>
        <v>0</v>
      </c>
      <c r="AK70" s="34">
        <f>RTM_IEX!J70</f>
        <v>57.88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7.0819949281487755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597.23121340604791</v>
      </c>
      <c r="P71" s="36">
        <v>74.94</v>
      </c>
      <c r="Q71" s="36">
        <v>22.695151644596326</v>
      </c>
      <c r="R71" s="38">
        <v>17.23</v>
      </c>
      <c r="S71" s="38">
        <v>0</v>
      </c>
      <c r="T71" s="37">
        <f>SUMPRODUCT(LTA!J71:AN71,LTA!J$101:AN$101,LTA!J$105:AN$105)</f>
        <v>34.47</v>
      </c>
      <c r="U71" s="37">
        <f>SUMPRODUCT(LTA!J71:AN71,LTA!J$102:AN$102,LTA!J$105:AN$105)</f>
        <v>466.10088000000002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222.48999999999998</v>
      </c>
      <c r="AB71" s="75">
        <f>-STOA!P71</f>
        <v>0</v>
      </c>
      <c r="AC71">
        <f t="shared" si="3"/>
        <v>13.159683182953486</v>
      </c>
      <c r="AD71">
        <f t="shared" si="4"/>
        <v>1450.4838810483311</v>
      </c>
      <c r="AE71">
        <f>'IDT-1'!F71</f>
        <v>66.576999999999998</v>
      </c>
      <c r="AF71" s="24"/>
      <c r="AG71">
        <f t="shared" si="5"/>
        <v>1517.0608810483311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7.0819949281487755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626.16931889553814</v>
      </c>
      <c r="P72" s="36">
        <v>74.94</v>
      </c>
      <c r="Q72" s="36">
        <v>22.695151644596326</v>
      </c>
      <c r="R72" s="38">
        <v>16.43</v>
      </c>
      <c r="S72" s="38">
        <v>0</v>
      </c>
      <c r="T72" s="37">
        <f>SUMPRODUCT(LTA!J72:AN72,LTA!J$101:AN$101,LTA!J$105:AN$105)</f>
        <v>27.4</v>
      </c>
      <c r="U72" s="37">
        <f>SUMPRODUCT(LTA!J72:AN72,LTA!J$102:AN$102,LTA!J$105:AN$105)</f>
        <v>461.07264000000004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222.48999999999998</v>
      </c>
      <c r="AB72" s="75">
        <f>-STOA!P72</f>
        <v>0</v>
      </c>
      <c r="AC72">
        <f t="shared" si="3"/>
        <v>13.522787187315883</v>
      </c>
      <c r="AD72">
        <f t="shared" si="4"/>
        <v>1441.1606425334592</v>
      </c>
      <c r="AE72">
        <f>'IDT-1'!F72</f>
        <v>55.719000000000001</v>
      </c>
      <c r="AF72" s="24"/>
      <c r="AG72">
        <f t="shared" si="5"/>
        <v>1496.8796425334592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7.0819949281487755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623.23521216113477</v>
      </c>
      <c r="P73" s="36">
        <v>74.94</v>
      </c>
      <c r="Q73" s="36">
        <v>22.692998149290556</v>
      </c>
      <c r="R73" s="38">
        <v>10.379999999999999</v>
      </c>
      <c r="S73" s="38">
        <v>0</v>
      </c>
      <c r="T73" s="37">
        <f>SUMPRODUCT(LTA!J73:AN73,LTA!J$101:AN$101,LTA!J$105:AN$105)</f>
        <v>20.53</v>
      </c>
      <c r="U73" s="37">
        <f>SUMPRODUCT(LTA!J73:AN73,LTA!J$102:AN$102,LTA!J$105:AN$105)</f>
        <v>454.73733600000008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222.48999999999998</v>
      </c>
      <c r="AB73" s="75">
        <f>-STOA!P73</f>
        <v>0</v>
      </c>
      <c r="AC73">
        <f t="shared" si="3"/>
        <v>13.291988912005662</v>
      </c>
      <c r="AD73">
        <f t="shared" si="4"/>
        <v>1423.1998765790602</v>
      </c>
      <c r="AE73">
        <f>'IDT-1'!F73</f>
        <v>50.482999999999997</v>
      </c>
      <c r="AF73" s="24"/>
      <c r="AG73">
        <f t="shared" si="5"/>
        <v>1473.6828765790601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-36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7.0819949281487755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624.85812169537326</v>
      </c>
      <c r="P74" s="36">
        <v>74.94</v>
      </c>
      <c r="Q74" s="36">
        <v>22.692998149290556</v>
      </c>
      <c r="R74" s="38">
        <v>4.93</v>
      </c>
      <c r="S74" s="38">
        <v>0</v>
      </c>
      <c r="T74" s="37">
        <f>SUMPRODUCT(LTA!J74:AN74,LTA!J$101:AN$101,LTA!J$105:AN$105)</f>
        <v>29.31</v>
      </c>
      <c r="U74" s="37">
        <f>SUMPRODUCT(LTA!J74:AN74,LTA!J$102:AN$102,LTA!J$105:AN$105)</f>
        <v>449.25934400000006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222.48999999999998</v>
      </c>
      <c r="AB74" s="75">
        <f>-STOA!P74</f>
        <v>0</v>
      </c>
      <c r="AC74">
        <f t="shared" si="3"/>
        <v>13.482686991795259</v>
      </c>
      <c r="AD74">
        <f t="shared" si="4"/>
        <v>1400.4840960335093</v>
      </c>
      <c r="AE74">
        <f>'IDT-1'!F74</f>
        <v>46.514000000000003</v>
      </c>
      <c r="AF74" s="24"/>
      <c r="AG74">
        <f t="shared" si="5"/>
        <v>1446.9980960335092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-58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7.0819949281487755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628.81004138139872</v>
      </c>
      <c r="P75" s="36">
        <v>74.94</v>
      </c>
      <c r="Q75" s="36">
        <v>22.69693160313598</v>
      </c>
      <c r="R75" s="38">
        <v>0</v>
      </c>
      <c r="S75" s="38">
        <v>0</v>
      </c>
      <c r="T75" s="37">
        <f>SUMPRODUCT(LTA!J75:AN75,LTA!J$101:AN$101,LTA!J$105:AN$105)</f>
        <v>21.99</v>
      </c>
      <c r="U75" s="37">
        <f>SUMPRODUCT(LTA!J75:AN75,LTA!J$102:AN$102,LTA!J$105:AN$105)</f>
        <v>448.78422800000004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222.48999999999998</v>
      </c>
      <c r="AB75" s="75">
        <f>-STOA!P75</f>
        <v>0</v>
      </c>
      <c r="AC75">
        <f t="shared" si="3"/>
        <v>13.556445646503443</v>
      </c>
      <c r="AD75">
        <f t="shared" si="4"/>
        <v>1374.641074518672</v>
      </c>
      <c r="AE75">
        <f>'IDT-1'!F75</f>
        <v>44.332999999999998</v>
      </c>
      <c r="AF75" s="24"/>
      <c r="AG75">
        <f t="shared" si="5"/>
        <v>1418.9740745186721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7.0819949281487755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634.06903911993072</v>
      </c>
      <c r="P76" s="36">
        <v>74.94</v>
      </c>
      <c r="Q76" s="36">
        <v>22.69693160313598</v>
      </c>
      <c r="R76" s="38">
        <v>0</v>
      </c>
      <c r="S76" s="38">
        <v>0</v>
      </c>
      <c r="T76" s="37">
        <f>SUMPRODUCT(LTA!J76:AN76,LTA!J$101:AN$101,LTA!J$105:AN$105)</f>
        <v>14.03</v>
      </c>
      <c r="U76" s="37">
        <f>SUMPRODUCT(LTA!J76:AN76,LTA!J$102:AN$102,LTA!J$105:AN$105)</f>
        <v>443.01160400000009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222.48999999999998</v>
      </c>
      <c r="AB76" s="75">
        <f>-STOA!P76</f>
        <v>0</v>
      </c>
      <c r="AC76">
        <f t="shared" si="3"/>
        <v>13.384218332658376</v>
      </c>
      <c r="AD76">
        <f t="shared" si="4"/>
        <v>1377.3396755710492</v>
      </c>
      <c r="AE76">
        <f>'IDT-1'!F76</f>
        <v>37.326000000000001</v>
      </c>
      <c r="AF76" s="24"/>
      <c r="AG76">
        <f t="shared" si="5"/>
        <v>1414.6656755710492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-64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7.0819949281487755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638.02180802768623</v>
      </c>
      <c r="P77" s="36">
        <v>74.94</v>
      </c>
      <c r="Q77" s="36">
        <v>22.69693160313598</v>
      </c>
      <c r="R77" s="38">
        <v>0</v>
      </c>
      <c r="S77" s="38">
        <v>0</v>
      </c>
      <c r="T77" s="37">
        <f>SUMPRODUCT(LTA!J77:AN77,LTA!J$101:AN$101,LTA!J$105:AN$105)</f>
        <v>13.01</v>
      </c>
      <c r="U77" s="37">
        <f>SUMPRODUCT(LTA!J77:AN77,LTA!J$102:AN$102,LTA!J$105:AN$105)</f>
        <v>435.06410000000005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222.48999999999998</v>
      </c>
      <c r="AB77" s="75">
        <f>-STOA!P77</f>
        <v>0</v>
      </c>
      <c r="AC77">
        <f t="shared" si="3"/>
        <v>13.393357428979796</v>
      </c>
      <c r="AD77">
        <f t="shared" si="4"/>
        <v>1366.3158013824832</v>
      </c>
      <c r="AE77">
        <f>'IDT-1'!F77</f>
        <v>39.003999999999998</v>
      </c>
      <c r="AF77" s="24"/>
      <c r="AG77">
        <f t="shared" si="5"/>
        <v>1405.3198013824831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7.0819949281487755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640.29505412844685</v>
      </c>
      <c r="P78" s="36">
        <v>74.94</v>
      </c>
      <c r="Q78" s="36">
        <v>22.69693160313598</v>
      </c>
      <c r="R78" s="38">
        <v>0</v>
      </c>
      <c r="S78" s="38">
        <v>0</v>
      </c>
      <c r="T78" s="37">
        <f>SUMPRODUCT(LTA!J78:AN78,LTA!J$101:AN$101,LTA!J$105:AN$105)</f>
        <v>8.09</v>
      </c>
      <c r="U78" s="37">
        <f>SUMPRODUCT(LTA!J78:AN78,LTA!J$102:AN$102,LTA!J$105:AN$105)</f>
        <v>431.19218400000005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222.48999999999998</v>
      </c>
      <c r="AB78" s="75">
        <f>-STOA!P78</f>
        <v>0</v>
      </c>
      <c r="AC78">
        <f t="shared" si="3"/>
        <v>13.291602496255512</v>
      </c>
      <c r="AD78">
        <f t="shared" si="4"/>
        <v>1364.8988864159678</v>
      </c>
      <c r="AE78">
        <f>'IDT-1'!F78</f>
        <v>33.340000000000003</v>
      </c>
      <c r="AF78" s="24"/>
      <c r="AG78">
        <f t="shared" si="5"/>
        <v>1398.2388864159677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7.0819949281487755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640.58723139006224</v>
      </c>
      <c r="P79" s="36">
        <v>74.94</v>
      </c>
      <c r="Q79" s="36">
        <v>22.69693160313598</v>
      </c>
      <c r="R79" s="38">
        <v>0</v>
      </c>
      <c r="S79" s="38">
        <v>0</v>
      </c>
      <c r="T79" s="37">
        <f>SUMPRODUCT(LTA!J79:AN79,LTA!J$101:AN$101,LTA!J$105:AN$105)</f>
        <v>5.73</v>
      </c>
      <c r="U79" s="37">
        <f>SUMPRODUCT(LTA!J79:AN79,LTA!J$102:AN$102,LTA!J$105:AN$105)</f>
        <v>429.55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222.48999999999998</v>
      </c>
      <c r="AB79" s="75">
        <f>-STOA!P79</f>
        <v>0</v>
      </c>
      <c r="AC79">
        <f t="shared" si="3"/>
        <v>13.214563799346751</v>
      </c>
      <c r="AD79">
        <f t="shared" si="4"/>
        <v>1366.2659183744922</v>
      </c>
      <c r="AE79">
        <f>'IDT-1'!F79</f>
        <v>34.436999999999998</v>
      </c>
      <c r="AF79" s="24"/>
      <c r="AG79">
        <f t="shared" si="5"/>
        <v>1400.7029183744921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7.0819949281487755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641.89700317217125</v>
      </c>
      <c r="P80" s="36">
        <v>74.94</v>
      </c>
      <c r="Q80" s="36">
        <v>22.69693160313598</v>
      </c>
      <c r="R80" s="38">
        <v>0</v>
      </c>
      <c r="S80" s="38">
        <v>0</v>
      </c>
      <c r="T80" s="37">
        <f>SUMPRODUCT(LTA!J80:AN80,LTA!J$101:AN$101,LTA!J$105:AN$105)</f>
        <v>2.7399999999999998</v>
      </c>
      <c r="U80" s="37">
        <f>SUMPRODUCT(LTA!J80:AN80,LTA!J$102:AN$102,LTA!J$105:AN$105)</f>
        <v>429.08000000000004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222.48999999999998</v>
      </c>
      <c r="AB80" s="75">
        <f>-STOA!P80</f>
        <v>0</v>
      </c>
      <c r="AC80">
        <f t="shared" si="3"/>
        <v>13.19564179102931</v>
      </c>
      <c r="AD80">
        <f t="shared" si="4"/>
        <v>1364.1346121649185</v>
      </c>
      <c r="AE80">
        <f>'IDT-1'!F80</f>
        <v>43.627000000000002</v>
      </c>
      <c r="AF80" s="24"/>
      <c r="AG80">
        <f t="shared" si="5"/>
        <v>1407.7616121649185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7.0819949281487755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641.9470904348874</v>
      </c>
      <c r="P81" s="36">
        <v>74.94</v>
      </c>
      <c r="Q81" s="36">
        <v>22.69693160313598</v>
      </c>
      <c r="R81" s="38">
        <v>0</v>
      </c>
      <c r="S81" s="38">
        <v>0</v>
      </c>
      <c r="T81" s="37">
        <f>SUMPRODUCT(LTA!J81:AN81,LTA!J$101:AN$101,LTA!J$105:AN$105)</f>
        <v>0.67</v>
      </c>
      <c r="U81" s="37">
        <f>SUMPRODUCT(LTA!J81:AN81,LTA!J$102:AN$102,LTA!J$105:AN$105)</f>
        <v>428.70000000000005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222.48999999999998</v>
      </c>
      <c r="AB81" s="75">
        <f>-STOA!P81</f>
        <v>0</v>
      </c>
      <c r="AC81">
        <f t="shared" si="3"/>
        <v>13.085741283719258</v>
      </c>
      <c r="AD81">
        <f t="shared" si="4"/>
        <v>1371.8445999349447</v>
      </c>
      <c r="AE81">
        <f>'IDT-1'!F81</f>
        <v>57.737000000000002</v>
      </c>
      <c r="AF81" s="24"/>
      <c r="AG81">
        <f t="shared" si="5"/>
        <v>1429.5815999349447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7.0819949281487755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641.9470904348874</v>
      </c>
      <c r="P82" s="36">
        <v>74.94</v>
      </c>
      <c r="Q82" s="36">
        <v>22.69693160313598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428.37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222.48999999999998</v>
      </c>
      <c r="AB82" s="75">
        <f>-STOA!P82</f>
        <v>0</v>
      </c>
      <c r="AC82">
        <f t="shared" si="3"/>
        <v>13.076941283719259</v>
      </c>
      <c r="AD82">
        <f t="shared" si="4"/>
        <v>1370.8533999349447</v>
      </c>
      <c r="AE82">
        <f>'IDT-1'!F82</f>
        <v>71.997</v>
      </c>
      <c r="AF82" s="24"/>
      <c r="AG82">
        <f t="shared" si="5"/>
        <v>1442.8503999349448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7.0819949281487755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641.94703548130235</v>
      </c>
      <c r="P83" s="36">
        <v>74.94</v>
      </c>
      <c r="Q83" s="36">
        <v>22.69693160313598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431.66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222.48999999999998</v>
      </c>
      <c r="AB83" s="75">
        <f>-STOA!P83</f>
        <v>0</v>
      </c>
      <c r="AC83">
        <f t="shared" si="3"/>
        <v>13.019759444905757</v>
      </c>
      <c r="AD83">
        <f t="shared" si="4"/>
        <v>1384.501426820173</v>
      </c>
      <c r="AE83">
        <f>'IDT-1'!F83</f>
        <v>81.826999999999998</v>
      </c>
      <c r="AF83" s="24"/>
      <c r="AG83">
        <f t="shared" si="5"/>
        <v>1466.328426820173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7.0819949281487755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641.94703548130235</v>
      </c>
      <c r="P84" s="36">
        <v>74.94</v>
      </c>
      <c r="Q84" s="36">
        <v>22.69693160313598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430.71000000000004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222.48999999999998</v>
      </c>
      <c r="AB84" s="75">
        <f>-STOA!P84</f>
        <v>0</v>
      </c>
      <c r="AC84">
        <f t="shared" si="3"/>
        <v>13.011399444905758</v>
      </c>
      <c r="AD84">
        <f t="shared" si="4"/>
        <v>1383.5597868201733</v>
      </c>
      <c r="AE84">
        <f>'IDT-1'!F84</f>
        <v>88.497</v>
      </c>
      <c r="AF84" s="24"/>
      <c r="AG84">
        <f t="shared" si="5"/>
        <v>1472.0567868201733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11.022964509394573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641.76534432089534</v>
      </c>
      <c r="P85" s="36">
        <v>74.94</v>
      </c>
      <c r="Q85" s="36">
        <v>22.69693160313598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429.90000000000003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222.48999999999998</v>
      </c>
      <c r="AB85" s="75">
        <f>-STOA!P85</f>
        <v>0</v>
      </c>
      <c r="AC85">
        <f t="shared" si="3"/>
        <v>12.859790544565232</v>
      </c>
      <c r="AD85">
        <f t="shared" si="4"/>
        <v>1406.6606741413525</v>
      </c>
      <c r="AE85">
        <f>'IDT-1'!F85</f>
        <v>91.227000000000004</v>
      </c>
      <c r="AF85" s="24"/>
      <c r="AG85">
        <f t="shared" si="5"/>
        <v>1497.8876741413526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11.022964509394573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640.26110978855991</v>
      </c>
      <c r="P86" s="36">
        <v>74.94</v>
      </c>
      <c r="Q86" s="36">
        <v>22.69693160313598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429.62000000000006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222.48999999999998</v>
      </c>
      <c r="AB86" s="75">
        <f>-STOA!P86</f>
        <v>0</v>
      </c>
      <c r="AC86">
        <f t="shared" si="3"/>
        <v>12.755308005458728</v>
      </c>
      <c r="AD86">
        <f t="shared" si="4"/>
        <v>1414.9809221481235</v>
      </c>
      <c r="AE86">
        <f>'IDT-1'!F86</f>
        <v>90.427000000000007</v>
      </c>
      <c r="AF86" s="24"/>
      <c r="AG86">
        <f t="shared" si="5"/>
        <v>1505.4079221481234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7.3819951338199514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640.25692630813955</v>
      </c>
      <c r="P87" s="36">
        <v>74.94</v>
      </c>
      <c r="Q87" s="36">
        <v>22.69693160313598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222.48999999999998</v>
      </c>
      <c r="AB87" s="75">
        <f>-STOA!P87</f>
        <v>0</v>
      </c>
      <c r="AC87">
        <f t="shared" si="3"/>
        <v>12.903873210769877</v>
      </c>
      <c r="AD87">
        <f t="shared" si="4"/>
        <v>1391.5372040868174</v>
      </c>
      <c r="AE87">
        <f>'IDT-1'!F87</f>
        <v>94.102999999999994</v>
      </c>
      <c r="AF87" s="24"/>
      <c r="AG87">
        <f t="shared" si="5"/>
        <v>1485.6402040868174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7.3819951338199514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640.53661207813957</v>
      </c>
      <c r="P88" s="36">
        <v>74.94</v>
      </c>
      <c r="Q88" s="36">
        <v>22.69693160313598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430.44000000000005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222.48999999999998</v>
      </c>
      <c r="AB88" s="75">
        <f>-STOA!P88</f>
        <v>0</v>
      </c>
      <c r="AC88">
        <f t="shared" si="3"/>
        <v>12.910470445545879</v>
      </c>
      <c r="AD88">
        <f t="shared" si="4"/>
        <v>1392.2802926220413</v>
      </c>
      <c r="AE88">
        <f>'IDT-1'!F88</f>
        <v>108.74299999999999</v>
      </c>
      <c r="AF88" s="24"/>
      <c r="AG88">
        <f t="shared" si="5"/>
        <v>1501.0232926220413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7.298820000000001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705.99417977260623</v>
      </c>
      <c r="P89" s="36">
        <v>74.94</v>
      </c>
      <c r="Q89" s="36">
        <v>22.69693160313598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429.53000000000003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17.73</v>
      </c>
      <c r="Z89" s="34">
        <f>IEX!P89</f>
        <v>0</v>
      </c>
      <c r="AA89" s="75">
        <f>STOA!J89</f>
        <v>222.48999999999998</v>
      </c>
      <c r="AB89" s="75">
        <f>-STOA!P89</f>
        <v>0</v>
      </c>
      <c r="AC89">
        <f t="shared" si="3"/>
        <v>13.500609187246642</v>
      </c>
      <c r="AD89">
        <f t="shared" si="4"/>
        <v>1488.8845464409874</v>
      </c>
      <c r="AE89">
        <f>'IDT-1'!F89</f>
        <v>73.227999999999994</v>
      </c>
      <c r="AF89" s="24"/>
      <c r="AG89">
        <f t="shared" si="5"/>
        <v>1562.1125464409874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7.298820000000001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726.50724869541966</v>
      </c>
      <c r="P90" s="36">
        <v>74.94</v>
      </c>
      <c r="Q90" s="36">
        <v>22.69693160313598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428.68000000000006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24.51</v>
      </c>
      <c r="Z90" s="34">
        <f>IEX!P90</f>
        <v>0</v>
      </c>
      <c r="AA90" s="75">
        <f>STOA!J90</f>
        <v>222.48999999999998</v>
      </c>
      <c r="AB90" s="75">
        <f>-STOA!P90</f>
        <v>0</v>
      </c>
      <c r="AC90">
        <f t="shared" si="3"/>
        <v>13.600136280934469</v>
      </c>
      <c r="AD90">
        <f t="shared" si="4"/>
        <v>1530.2280882701127</v>
      </c>
      <c r="AE90">
        <f>'IDT-1'!F90</f>
        <v>66.363</v>
      </c>
      <c r="AF90" s="24"/>
      <c r="AG90">
        <f t="shared" si="5"/>
        <v>1596.5910882701128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7.298820000000001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758.25566223762451</v>
      </c>
      <c r="P91" s="36">
        <v>74.94</v>
      </c>
      <c r="Q91" s="36">
        <v>22.69693160313598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428.83000000000004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14.56</v>
      </c>
      <c r="Z91" s="34">
        <f>IEX!P91</f>
        <v>0</v>
      </c>
      <c r="AA91" s="75">
        <f>STOA!J91</f>
        <v>222.48999999999998</v>
      </c>
      <c r="AB91" s="75">
        <f>-STOA!P91</f>
        <v>0</v>
      </c>
      <c r="AC91">
        <f t="shared" si="3"/>
        <v>14.148407420993683</v>
      </c>
      <c r="AD91">
        <f t="shared" si="4"/>
        <v>1511.6282306722585</v>
      </c>
      <c r="AE91">
        <f>'IDT-1'!F91</f>
        <v>113</v>
      </c>
      <c r="AF91" s="24"/>
      <c r="AG91">
        <f t="shared" si="5"/>
        <v>1624.6282306722585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7.298820000000001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796.83940747895213</v>
      </c>
      <c r="P92" s="36">
        <v>74.94</v>
      </c>
      <c r="Q92" s="36">
        <v>22.69693160313598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24.44</v>
      </c>
      <c r="Z92" s="34">
        <f>IEX!P92</f>
        <v>0</v>
      </c>
      <c r="AA92" s="75">
        <f>STOA!J92</f>
        <v>222.48999999999998</v>
      </c>
      <c r="AB92" s="75">
        <f>-STOA!P92</f>
        <v>0</v>
      </c>
      <c r="AC92">
        <f t="shared" si="3"/>
        <v>14.487603103895413</v>
      </c>
      <c r="AD92">
        <f t="shared" si="4"/>
        <v>1569.9227802306846</v>
      </c>
      <c r="AE92">
        <f>'IDT-1'!F92</f>
        <v>66.363</v>
      </c>
      <c r="AF92" s="24"/>
      <c r="AG92">
        <f t="shared" si="5"/>
        <v>1636.2857802306846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7.3819951338199514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796.83943901980615</v>
      </c>
      <c r="P93" s="36">
        <v>74.94</v>
      </c>
      <c r="Q93" s="36">
        <v>22.69693160313598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429.04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31.99</v>
      </c>
      <c r="Z93" s="34">
        <f>IEX!P93</f>
        <v>0</v>
      </c>
      <c r="AA93" s="75">
        <f>STOA!J93</f>
        <v>222.48999999999998</v>
      </c>
      <c r="AB93" s="75">
        <f>-STOA!P93</f>
        <v>0</v>
      </c>
      <c r="AC93">
        <f t="shared" si="3"/>
        <v>14.288783496966685</v>
      </c>
      <c r="AD93">
        <f t="shared" si="4"/>
        <v>1607.7948065122871</v>
      </c>
      <c r="AE93">
        <f>'IDT-1'!F93</f>
        <v>59.497999999999998</v>
      </c>
      <c r="AF93" s="24"/>
      <c r="AG93">
        <f t="shared" si="5"/>
        <v>1667.2928065122871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7.3819951338199514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796.83943901980615</v>
      </c>
      <c r="P94" s="36">
        <v>74.94</v>
      </c>
      <c r="Q94" s="36">
        <v>22.69693160313598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430.73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36.07</v>
      </c>
      <c r="Z94" s="34">
        <f>IEX!P94</f>
        <v>0</v>
      </c>
      <c r="AA94" s="75">
        <f>STOA!J94</f>
        <v>222.48999999999998</v>
      </c>
      <c r="AB94" s="75">
        <f>-STOA!P94</f>
        <v>0</v>
      </c>
      <c r="AC94">
        <f t="shared" si="3"/>
        <v>14.339559496966682</v>
      </c>
      <c r="AD94">
        <f t="shared" si="4"/>
        <v>1613.514030512287</v>
      </c>
      <c r="AE94">
        <f>'IDT-1'!F94</f>
        <v>52.631999999999998</v>
      </c>
      <c r="AF94" s="24"/>
      <c r="AG94">
        <f t="shared" si="5"/>
        <v>1666.1460305122871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7.3819951338199514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795.70811884747081</v>
      </c>
      <c r="P95" s="36">
        <v>74.94</v>
      </c>
      <c r="Q95" s="36">
        <v>22.69693160313598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430.8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47.35</v>
      </c>
      <c r="Z95" s="34">
        <f>IEX!P95</f>
        <v>0</v>
      </c>
      <c r="AA95" s="75">
        <f>STOA!J95</f>
        <v>222.48999999999998</v>
      </c>
      <c r="AB95" s="75">
        <f>-STOA!P95</f>
        <v>0</v>
      </c>
      <c r="AC95">
        <f t="shared" si="3"/>
        <v>14.429483879450133</v>
      </c>
      <c r="AD95">
        <f t="shared" si="4"/>
        <v>1623.6427859574683</v>
      </c>
      <c r="AE95">
        <f>'IDT-1'!F95</f>
        <v>45.767000000000003</v>
      </c>
      <c r="AF95" s="24"/>
      <c r="AG95">
        <f t="shared" si="5"/>
        <v>1669.4097859574683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7.3819951338199514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794.30548411300526</v>
      </c>
      <c r="P96" s="36">
        <v>74.94</v>
      </c>
      <c r="Q96" s="36">
        <v>22.69693160313598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431.23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59.9</v>
      </c>
      <c r="Z96" s="34">
        <f>IEX!P96</f>
        <v>0</v>
      </c>
      <c r="AA96" s="75">
        <f>STOA!J96</f>
        <v>222.48999999999998</v>
      </c>
      <c r="AB96" s="75">
        <f>-STOA!P96</f>
        <v>0</v>
      </c>
      <c r="AC96">
        <f t="shared" si="3"/>
        <v>14.531364693786838</v>
      </c>
      <c r="AD96">
        <f t="shared" si="4"/>
        <v>1635.1182704086664</v>
      </c>
      <c r="AE96">
        <f>'IDT-1'!F96</f>
        <v>41.191000000000003</v>
      </c>
      <c r="AF96" s="24"/>
      <c r="AG96">
        <f t="shared" si="5"/>
        <v>1676.3092704086664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7.3819951338199514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793.92639385981545</v>
      </c>
      <c r="P97" s="36">
        <v>74.94</v>
      </c>
      <c r="Q97" s="36">
        <v>22.69693160313598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431.21000000000004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66.7</v>
      </c>
      <c r="Z97" s="34">
        <f>IEX!P97</f>
        <v>0</v>
      </c>
      <c r="AA97" s="75">
        <f>STOA!J97</f>
        <v>222.48999999999998</v>
      </c>
      <c r="AB97" s="75">
        <f>-STOA!P97</f>
        <v>0</v>
      </c>
      <c r="AC97">
        <f t="shared" si="3"/>
        <v>14.765255250002674</v>
      </c>
      <c r="AD97">
        <f t="shared" si="4"/>
        <v>1621.2852895992605</v>
      </c>
      <c r="AE97">
        <f>'IDT-1'!F97</f>
        <v>43.478999999999999</v>
      </c>
      <c r="AF97" s="24"/>
      <c r="AG97">
        <f t="shared" si="5"/>
        <v>1664.7642895992606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7.3819951338199514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765.55695957754506</v>
      </c>
      <c r="P98" s="36">
        <v>74.94</v>
      </c>
      <c r="Q98" s="36">
        <v>22.69693160313598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431.19000000000005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87.1</v>
      </c>
      <c r="Z98" s="34">
        <f>IEX!P98</f>
        <v>0</v>
      </c>
      <c r="AA98" s="75">
        <f>STOA!J98</f>
        <v>222.48999999999998</v>
      </c>
      <c r="AB98" s="75">
        <f>-STOA!P98</f>
        <v>0</v>
      </c>
      <c r="AC98">
        <f t="shared" si="3"/>
        <v>14.694948228318694</v>
      </c>
      <c r="AD98">
        <f t="shared" si="4"/>
        <v>1613.3661623386738</v>
      </c>
      <c r="AE98">
        <f>'IDT-1'!F98</f>
        <v>45.767000000000003</v>
      </c>
      <c r="AF98" s="24"/>
      <c r="AG98">
        <f t="shared" si="5"/>
        <v>1659.1331623386739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0.17843370000000022</v>
      </c>
      <c r="E99">
        <f t="shared" si="6"/>
        <v>0.17995519330915988</v>
      </c>
      <c r="F99">
        <f t="shared" si="6"/>
        <v>0</v>
      </c>
      <c r="G99">
        <f t="shared" si="6"/>
        <v>0.69503989979876613</v>
      </c>
      <c r="H99">
        <f t="shared" si="6"/>
        <v>0</v>
      </c>
      <c r="I99">
        <f t="shared" si="6"/>
        <v>-1.9573754152823902E-2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13.815335240163796</v>
      </c>
      <c r="P99" s="36">
        <f t="shared" si="6"/>
        <v>1.7045499999999965</v>
      </c>
      <c r="Q99" s="36">
        <f t="shared" si="6"/>
        <v>0.51628283062160296</v>
      </c>
      <c r="R99" s="38">
        <f>SUM(R3:R98)/4000</f>
        <v>0.19039750000000003</v>
      </c>
      <c r="S99" s="38">
        <f t="shared" si="6"/>
        <v>0</v>
      </c>
      <c r="T99" s="37">
        <f t="shared" si="6"/>
        <v>0.64811000000000019</v>
      </c>
      <c r="U99" s="37">
        <f t="shared" si="6"/>
        <v>10.795435446000004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0.12126749999999999</v>
      </c>
      <c r="Z99" s="34">
        <f t="shared" si="6"/>
        <v>-0.48675000000000002</v>
      </c>
      <c r="AA99" s="75">
        <f t="shared" si="6"/>
        <v>5.175800000000006</v>
      </c>
      <c r="AB99" s="75">
        <f t="shared" si="6"/>
        <v>0</v>
      </c>
      <c r="AC99">
        <f t="shared" si="6"/>
        <v>0.31173552916780478</v>
      </c>
      <c r="AD99">
        <f t="shared" si="6"/>
        <v>32.615070526572701</v>
      </c>
      <c r="AE99">
        <f t="shared" si="6"/>
        <v>0.75679649999999976</v>
      </c>
      <c r="AG99">
        <f t="shared" si="6"/>
        <v>33.37186702657268</v>
      </c>
      <c r="AI99">
        <f t="shared" si="6"/>
        <v>0</v>
      </c>
      <c r="AJ99">
        <f t="shared" si="6"/>
        <v>0</v>
      </c>
      <c r="AK99">
        <f t="shared" si="6"/>
        <v>0.14952249999999997</v>
      </c>
      <c r="AL99">
        <f t="shared" si="6"/>
        <v>-0.73699999999999999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45123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1.1664000000000001</v>
      </c>
      <c r="E3">
        <f>GT_NG!S3</f>
        <v>1.2770070148090413</v>
      </c>
      <c r="F3">
        <f>GT_Spot!S3</f>
        <v>0</v>
      </c>
      <c r="G3">
        <f>PPCL_NG!S3</f>
        <v>37.956060606060603</v>
      </c>
      <c r="H3">
        <f>PPCL_Spot!S3</f>
        <v>0</v>
      </c>
      <c r="I3">
        <f>Bawana_NG!S3</f>
        <v>-0.21528239202657809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66.56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28.94</v>
      </c>
      <c r="AB3" s="75">
        <f>-STOA!Q3</f>
        <v>0</v>
      </c>
      <c r="AC3">
        <f>SUMIF(B3:AB3,"&gt;0")*$AC$2-SUMIF(B3:AB3,"&lt;0")*($AC$2/(1-$AC$2))+SUMIF(AI3:AR3,"&gt;0")*$AC$2-SUMIF(AI3:AR3,"&lt;0")*($AC$2/(1-$AC$2))</f>
        <v>1.1978266195933482</v>
      </c>
      <c r="AD3">
        <f>SUM(B3:AB3,AI3:AR3)-AC3</f>
        <v>134.48635860924972</v>
      </c>
      <c r="AE3">
        <f>'IDT-1'!E3</f>
        <v>0</v>
      </c>
      <c r="AF3" s="24"/>
      <c r="AG3">
        <f>SUM(AD3:AF3)+AT3</f>
        <v>134.48635860924972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1.2770070148090413</v>
      </c>
      <c r="F4">
        <f>GT_Spot!S4</f>
        <v>0</v>
      </c>
      <c r="G4">
        <f>PPCL_NG!S4</f>
        <v>37.96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64.63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28.94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1.1813551123924386</v>
      </c>
      <c r="AD4">
        <f t="shared" ref="AD4:AD67" si="1">SUM(B4:AB4,AI4:AR4)-AC4</f>
        <v>132.52294891238336</v>
      </c>
      <c r="AE4">
        <f>'IDT-1'!E4</f>
        <v>0</v>
      </c>
      <c r="AF4" s="24"/>
      <c r="AG4">
        <f t="shared" ref="AG4:AG67" si="2">SUM(AD4:AF4)+AT4</f>
        <v>132.52294891238336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1.2770070148090413</v>
      </c>
      <c r="F5">
        <f>GT_Spot!S5</f>
        <v>0</v>
      </c>
      <c r="G5">
        <f>PPCL_NG!S5</f>
        <v>37.96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61.73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28.94</v>
      </c>
      <c r="AB5" s="75">
        <f>-STOA!Q5</f>
        <v>0</v>
      </c>
      <c r="AC5">
        <f t="shared" si="0"/>
        <v>1.1558351123924389</v>
      </c>
      <c r="AD5">
        <f t="shared" si="1"/>
        <v>129.64846891238335</v>
      </c>
      <c r="AE5">
        <f>'IDT-1'!E5</f>
        <v>0</v>
      </c>
      <c r="AF5" s="24"/>
      <c r="AG5">
        <f t="shared" si="2"/>
        <v>129.64846891238335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1.2770070148090413</v>
      </c>
      <c r="F6">
        <f>GT_Spot!S6</f>
        <v>0</v>
      </c>
      <c r="G6">
        <f>PPCL_NG!S6</f>
        <v>37.077080544838985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60.77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28.94</v>
      </c>
      <c r="AB6" s="75">
        <f>-STOA!Q6</f>
        <v>0</v>
      </c>
      <c r="AC6">
        <f t="shared" si="0"/>
        <v>1.1396174211870218</v>
      </c>
      <c r="AD6">
        <f t="shared" si="1"/>
        <v>127.82176714842778</v>
      </c>
      <c r="AE6">
        <f>'IDT-1'!E6</f>
        <v>0</v>
      </c>
      <c r="AF6" s="24"/>
      <c r="AG6">
        <f t="shared" si="2"/>
        <v>127.82176714842778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1.2770070148090413</v>
      </c>
      <c r="F7">
        <f>GT_Spot!S7</f>
        <v>0</v>
      </c>
      <c r="G7">
        <f>PPCL_NG!S7</f>
        <v>37.077080544838985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28.94</v>
      </c>
      <c r="AB7" s="75">
        <f>-STOA!Q7</f>
        <v>0</v>
      </c>
      <c r="AC7">
        <f t="shared" si="0"/>
        <v>1.1311694211870218</v>
      </c>
      <c r="AD7">
        <f t="shared" si="1"/>
        <v>126.87021514842777</v>
      </c>
      <c r="AE7">
        <f>'IDT-1'!E7</f>
        <v>0</v>
      </c>
      <c r="AF7" s="24"/>
      <c r="AG7">
        <f t="shared" si="2"/>
        <v>126.87021514842777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1.2770070148090413</v>
      </c>
      <c r="F8">
        <f>GT_Spot!S8</f>
        <v>0</v>
      </c>
      <c r="G8">
        <f>PPCL_NG!S8</f>
        <v>37.077080544838985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28.94</v>
      </c>
      <c r="AB8" s="75">
        <f>-STOA!Q8</f>
        <v>0</v>
      </c>
      <c r="AC8">
        <f t="shared" si="0"/>
        <v>1.0972014211870218</v>
      </c>
      <c r="AD8">
        <f t="shared" si="1"/>
        <v>123.04418314842778</v>
      </c>
      <c r="AE8">
        <f>'IDT-1'!E8</f>
        <v>0</v>
      </c>
      <c r="AF8" s="24"/>
      <c r="AG8">
        <f t="shared" si="2"/>
        <v>123.04418314842778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1.2770070148090413</v>
      </c>
      <c r="F9">
        <f>GT_Spot!S9</f>
        <v>0</v>
      </c>
      <c r="G9">
        <f>PPCL_NG!S9</f>
        <v>37.077080544838985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55.95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28.94</v>
      </c>
      <c r="AB9" s="75">
        <f>-STOA!Q9</f>
        <v>0</v>
      </c>
      <c r="AC9">
        <f t="shared" si="0"/>
        <v>1.0972014211870218</v>
      </c>
      <c r="AD9">
        <f t="shared" si="1"/>
        <v>123.04418314842778</v>
      </c>
      <c r="AE9">
        <f>'IDT-1'!E9</f>
        <v>0</v>
      </c>
      <c r="AF9" s="24"/>
      <c r="AG9">
        <f t="shared" si="2"/>
        <v>123.04418314842778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1.2770070148090413</v>
      </c>
      <c r="F10">
        <f>GT_Spot!S10</f>
        <v>0</v>
      </c>
      <c r="G10">
        <f>PPCL_NG!S10</f>
        <v>37.077080544838985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54.98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28.94</v>
      </c>
      <c r="AB10" s="75">
        <f>-STOA!Q10</f>
        <v>0</v>
      </c>
      <c r="AC10">
        <f t="shared" si="0"/>
        <v>1.0886654211870217</v>
      </c>
      <c r="AD10">
        <f t="shared" si="1"/>
        <v>122.08271914842777</v>
      </c>
      <c r="AE10">
        <f>'IDT-1'!E10</f>
        <v>0</v>
      </c>
      <c r="AF10" s="24"/>
      <c r="AG10">
        <f t="shared" si="2"/>
        <v>122.08271914842777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1.2770070148090413</v>
      </c>
      <c r="F11">
        <f>GT_Spot!S11</f>
        <v>0</v>
      </c>
      <c r="G11">
        <f>PPCL_NG!S11</f>
        <v>37.077080544838985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52.09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28.94</v>
      </c>
      <c r="AB11" s="75">
        <f>-STOA!Q11</f>
        <v>0</v>
      </c>
      <c r="AC11">
        <f t="shared" si="0"/>
        <v>1.0632334211870218</v>
      </c>
      <c r="AD11">
        <f t="shared" si="1"/>
        <v>119.21815114842778</v>
      </c>
      <c r="AE11">
        <f>'IDT-1'!E11</f>
        <v>0</v>
      </c>
      <c r="AF11" s="24"/>
      <c r="AG11">
        <f t="shared" si="2"/>
        <v>119.21815114842778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1.2770070148090413</v>
      </c>
      <c r="F12">
        <f>GT_Spot!S12</f>
        <v>0</v>
      </c>
      <c r="G12">
        <f>PPCL_NG!S12</f>
        <v>37.077080544838985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51.12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28.94</v>
      </c>
      <c r="AB12" s="75">
        <f>-STOA!Q12</f>
        <v>0</v>
      </c>
      <c r="AC12">
        <f t="shared" si="0"/>
        <v>1.0546974211870217</v>
      </c>
      <c r="AD12">
        <f t="shared" si="1"/>
        <v>118.25668714842779</v>
      </c>
      <c r="AE12">
        <f>'IDT-1'!E12</f>
        <v>0</v>
      </c>
      <c r="AF12" s="24"/>
      <c r="AG12">
        <f t="shared" si="2"/>
        <v>118.25668714842779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1.2770070148090413</v>
      </c>
      <c r="F13">
        <f>GT_Spot!S13</f>
        <v>0</v>
      </c>
      <c r="G13">
        <f>PPCL_NG!S13</f>
        <v>37.077080544838985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50.16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28.94</v>
      </c>
      <c r="AB13" s="75">
        <f>-STOA!Q13</f>
        <v>0</v>
      </c>
      <c r="AC13">
        <f t="shared" si="0"/>
        <v>1.0471047811870218</v>
      </c>
      <c r="AD13">
        <f t="shared" si="1"/>
        <v>117.40147978842778</v>
      </c>
      <c r="AE13">
        <f>'IDT-1'!E13</f>
        <v>0</v>
      </c>
      <c r="AF13" s="24"/>
      <c r="AG13">
        <f t="shared" si="2"/>
        <v>117.40147978842778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1.2770070148090413</v>
      </c>
      <c r="F14">
        <f>GT_Spot!S14</f>
        <v>0</v>
      </c>
      <c r="G14">
        <f>PPCL_NG!S14</f>
        <v>37.077080544838985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49.19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28.94</v>
      </c>
      <c r="AB14" s="75">
        <f>-STOA!Q14</f>
        <v>0</v>
      </c>
      <c r="AC14">
        <f t="shared" si="0"/>
        <v>1.0385687811870219</v>
      </c>
      <c r="AD14">
        <f t="shared" si="1"/>
        <v>116.44001578842777</v>
      </c>
      <c r="AE14">
        <f>'IDT-1'!E14</f>
        <v>0</v>
      </c>
      <c r="AF14" s="24"/>
      <c r="AG14">
        <f t="shared" si="2"/>
        <v>116.44001578842777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1.2770070148090413</v>
      </c>
      <c r="F15">
        <f>GT_Spot!S15</f>
        <v>0</v>
      </c>
      <c r="G15">
        <f>PPCL_NG!S15</f>
        <v>37.077080544838985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48.23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28.94</v>
      </c>
      <c r="AB15" s="75">
        <f>-STOA!Q15</f>
        <v>0</v>
      </c>
      <c r="AC15">
        <f t="shared" si="0"/>
        <v>1.0301207811870217</v>
      </c>
      <c r="AD15">
        <f t="shared" si="1"/>
        <v>115.48846378842778</v>
      </c>
      <c r="AE15">
        <f>'IDT-1'!E15</f>
        <v>0</v>
      </c>
      <c r="AF15" s="24"/>
      <c r="AG15">
        <f t="shared" si="2"/>
        <v>115.48846378842778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1.2770070148090413</v>
      </c>
      <c r="F16">
        <f>GT_Spot!S16</f>
        <v>0</v>
      </c>
      <c r="G16">
        <f>PPCL_NG!S16</f>
        <v>37.077080544838985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48.23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28.94</v>
      </c>
      <c r="AB16" s="75">
        <f>-STOA!Q16</f>
        <v>0</v>
      </c>
      <c r="AC16">
        <f t="shared" si="0"/>
        <v>1.0301207811870217</v>
      </c>
      <c r="AD16">
        <f t="shared" si="1"/>
        <v>115.48846378842778</v>
      </c>
      <c r="AE16">
        <f>'IDT-1'!E16</f>
        <v>0</v>
      </c>
      <c r="AF16" s="24"/>
      <c r="AG16">
        <f t="shared" si="2"/>
        <v>115.48846378842778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1.2770070148090413</v>
      </c>
      <c r="F17">
        <f>GT_Spot!S17</f>
        <v>0</v>
      </c>
      <c r="G17">
        <f>PPCL_NG!S17</f>
        <v>37.077080544838985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46.3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28.94</v>
      </c>
      <c r="AB17" s="75">
        <f>-STOA!Q17</f>
        <v>0</v>
      </c>
      <c r="AC17">
        <f t="shared" si="0"/>
        <v>1.0131367811870218</v>
      </c>
      <c r="AD17">
        <f t="shared" si="1"/>
        <v>113.57544778842778</v>
      </c>
      <c r="AE17">
        <f>'IDT-1'!E17</f>
        <v>0</v>
      </c>
      <c r="AF17" s="24"/>
      <c r="AG17">
        <f t="shared" si="2"/>
        <v>113.57544778842778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1.2770070148090413</v>
      </c>
      <c r="F18">
        <f>GT_Spot!S18</f>
        <v>0</v>
      </c>
      <c r="G18">
        <f>PPCL_NG!S18</f>
        <v>37.077080544838985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46.3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28.94</v>
      </c>
      <c r="AB18" s="75">
        <f>-STOA!Q18</f>
        <v>0</v>
      </c>
      <c r="AC18">
        <f t="shared" si="0"/>
        <v>1.0131367811870218</v>
      </c>
      <c r="AD18">
        <f t="shared" si="1"/>
        <v>113.57544778842778</v>
      </c>
      <c r="AE18">
        <f>'IDT-1'!E18</f>
        <v>0</v>
      </c>
      <c r="AF18" s="24"/>
      <c r="AG18">
        <f t="shared" si="2"/>
        <v>113.57544778842778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1.2770070148090413</v>
      </c>
      <c r="F19">
        <f>GT_Spot!S19</f>
        <v>0</v>
      </c>
      <c r="G19">
        <f>PPCL_NG!S19</f>
        <v>37.077080544838985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45.34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28.94</v>
      </c>
      <c r="AB19" s="75">
        <f>-STOA!Q19</f>
        <v>0</v>
      </c>
      <c r="AC19">
        <f t="shared" si="0"/>
        <v>1.0046887811870218</v>
      </c>
      <c r="AD19">
        <f t="shared" si="1"/>
        <v>112.62389578842777</v>
      </c>
      <c r="AE19">
        <f>'IDT-1'!E19</f>
        <v>0</v>
      </c>
      <c r="AF19" s="24"/>
      <c r="AG19">
        <f t="shared" si="2"/>
        <v>112.62389578842777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1.2770070148090413</v>
      </c>
      <c r="F20">
        <f>GT_Spot!S20</f>
        <v>0</v>
      </c>
      <c r="G20">
        <f>PPCL_NG!S20</f>
        <v>37.077080544838985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45.34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28.94</v>
      </c>
      <c r="AB20" s="75">
        <f>-STOA!Q20</f>
        <v>0</v>
      </c>
      <c r="AC20">
        <f t="shared" si="0"/>
        <v>1.0046887811870218</v>
      </c>
      <c r="AD20">
        <f t="shared" si="1"/>
        <v>112.62389578842777</v>
      </c>
      <c r="AE20">
        <f>'IDT-1'!E20</f>
        <v>0</v>
      </c>
      <c r="AF20" s="24"/>
      <c r="AG20">
        <f t="shared" si="2"/>
        <v>112.62389578842777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1.2770070148090413</v>
      </c>
      <c r="F21">
        <f>GT_Spot!S21</f>
        <v>0</v>
      </c>
      <c r="G21">
        <f>PPCL_NG!S21</f>
        <v>37.077080544838985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45.34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28.94</v>
      </c>
      <c r="AB21" s="75">
        <f>-STOA!Q21</f>
        <v>0</v>
      </c>
      <c r="AC21">
        <f t="shared" si="0"/>
        <v>1.0046887811870218</v>
      </c>
      <c r="AD21">
        <f t="shared" si="1"/>
        <v>112.62389578842777</v>
      </c>
      <c r="AE21">
        <f>'IDT-1'!E21</f>
        <v>0</v>
      </c>
      <c r="AF21" s="24"/>
      <c r="AG21">
        <f t="shared" si="2"/>
        <v>112.62389578842777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1.2770070148090413</v>
      </c>
      <c r="F22">
        <f>GT_Spot!S22</f>
        <v>0</v>
      </c>
      <c r="G22">
        <f>PPCL_NG!S22</f>
        <v>37.077080544838985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45.34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28.94</v>
      </c>
      <c r="AB22" s="75">
        <f>-STOA!Q22</f>
        <v>0</v>
      </c>
      <c r="AC22">
        <f t="shared" si="0"/>
        <v>1.0046887811870218</v>
      </c>
      <c r="AD22">
        <f t="shared" si="1"/>
        <v>112.62389578842777</v>
      </c>
      <c r="AE22">
        <f>'IDT-1'!E22</f>
        <v>0</v>
      </c>
      <c r="AF22" s="24"/>
      <c r="AG22">
        <f t="shared" si="2"/>
        <v>112.62389578842777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1.2770070148090413</v>
      </c>
      <c r="F23">
        <f>GT_Spot!S23</f>
        <v>0</v>
      </c>
      <c r="G23">
        <f>PPCL_NG!S23</f>
        <v>37.077080544838985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43.41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28.94</v>
      </c>
      <c r="AB23" s="75">
        <f>-STOA!Q23</f>
        <v>0</v>
      </c>
      <c r="AC23">
        <f t="shared" si="0"/>
        <v>0.98770478118702165</v>
      </c>
      <c r="AD23">
        <f t="shared" si="1"/>
        <v>110.71087978842777</v>
      </c>
      <c r="AE23">
        <f>'IDT-1'!E23</f>
        <v>0</v>
      </c>
      <c r="AF23" s="24"/>
      <c r="AG23">
        <f t="shared" si="2"/>
        <v>110.71087978842777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1.2770070148090413</v>
      </c>
      <c r="F24">
        <f>GT_Spot!S24</f>
        <v>0</v>
      </c>
      <c r="G24">
        <f>PPCL_NG!S24</f>
        <v>37.077080544838985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43.41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28.94</v>
      </c>
      <c r="AB24" s="75">
        <f>-STOA!Q24</f>
        <v>0</v>
      </c>
      <c r="AC24">
        <f t="shared" si="0"/>
        <v>0.98770478118702165</v>
      </c>
      <c r="AD24">
        <f t="shared" si="1"/>
        <v>110.71087978842777</v>
      </c>
      <c r="AE24">
        <f>'IDT-1'!E24</f>
        <v>0</v>
      </c>
      <c r="AF24" s="24"/>
      <c r="AG24">
        <f t="shared" si="2"/>
        <v>110.71087978842777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1.2770070148090413</v>
      </c>
      <c r="F25">
        <f>GT_Spot!S25</f>
        <v>0</v>
      </c>
      <c r="G25">
        <f>PPCL_NG!S25</f>
        <v>37.077080544838985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40.51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28.94</v>
      </c>
      <c r="AB25" s="75">
        <f>-STOA!Q25</f>
        <v>0</v>
      </c>
      <c r="AC25">
        <f t="shared" si="0"/>
        <v>0.96218478118702166</v>
      </c>
      <c r="AD25">
        <f t="shared" si="1"/>
        <v>107.83639978842778</v>
      </c>
      <c r="AE25">
        <f>'IDT-1'!E25</f>
        <v>0</v>
      </c>
      <c r="AF25" s="24"/>
      <c r="AG25">
        <f t="shared" si="2"/>
        <v>107.83639978842778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1.2770070148090413</v>
      </c>
      <c r="F26">
        <f>GT_Spot!S26</f>
        <v>0</v>
      </c>
      <c r="G26">
        <f>PPCL_NG!S26</f>
        <v>37.077080544838985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37.619999999999997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28.94</v>
      </c>
      <c r="AB26" s="75">
        <f>-STOA!Q26</f>
        <v>0</v>
      </c>
      <c r="AC26">
        <f t="shared" si="0"/>
        <v>0.93675278118702165</v>
      </c>
      <c r="AD26">
        <f t="shared" si="1"/>
        <v>104.97183178842776</v>
      </c>
      <c r="AE26">
        <f>'IDT-1'!E26</f>
        <v>0</v>
      </c>
      <c r="AF26" s="24"/>
      <c r="AG26">
        <f t="shared" si="2"/>
        <v>104.97183178842776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1.2770070148090413</v>
      </c>
      <c r="F27">
        <f>GT_Spot!S27</f>
        <v>0</v>
      </c>
      <c r="G27">
        <f>PPCL_NG!S27</f>
        <v>37.077080544838985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37.619999999999997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28.94</v>
      </c>
      <c r="AB27" s="75">
        <f>-STOA!Q27</f>
        <v>0</v>
      </c>
      <c r="AC27">
        <f t="shared" si="0"/>
        <v>0.93675278118702165</v>
      </c>
      <c r="AD27">
        <f t="shared" si="1"/>
        <v>104.97183178842776</v>
      </c>
      <c r="AE27">
        <f>'IDT-1'!E27</f>
        <v>0</v>
      </c>
      <c r="AF27" s="24"/>
      <c r="AG27">
        <f t="shared" si="2"/>
        <v>104.97183178842776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1.2770070148090413</v>
      </c>
      <c r="F28">
        <f>GT_Spot!S28</f>
        <v>0</v>
      </c>
      <c r="G28">
        <f>PPCL_NG!S28</f>
        <v>37.077080544838985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38.58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28.94</v>
      </c>
      <c r="AB28" s="75">
        <f>-STOA!Q28</f>
        <v>0</v>
      </c>
      <c r="AC28">
        <f t="shared" si="0"/>
        <v>0.94520078118702155</v>
      </c>
      <c r="AD28">
        <f t="shared" si="1"/>
        <v>105.92338378842777</v>
      </c>
      <c r="AE28">
        <f>'IDT-1'!E28</f>
        <v>0</v>
      </c>
      <c r="AF28" s="24"/>
      <c r="AG28">
        <f t="shared" si="2"/>
        <v>105.92338378842777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1.2770070148090413</v>
      </c>
      <c r="F29">
        <f>GT_Spot!S29</f>
        <v>0</v>
      </c>
      <c r="G29">
        <f>PPCL_NG!S29</f>
        <v>37.077080544838985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40.51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28.94</v>
      </c>
      <c r="AB29" s="75">
        <f>-STOA!Q29</f>
        <v>0</v>
      </c>
      <c r="AC29">
        <f t="shared" si="0"/>
        <v>0.96218478118702166</v>
      </c>
      <c r="AD29">
        <f t="shared" si="1"/>
        <v>107.83639978842778</v>
      </c>
      <c r="AE29">
        <f>'IDT-1'!E29</f>
        <v>0</v>
      </c>
      <c r="AF29" s="24"/>
      <c r="AG29">
        <f t="shared" si="2"/>
        <v>107.83639978842778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1.2770070148090413</v>
      </c>
      <c r="F30">
        <f>GT_Spot!S30</f>
        <v>0</v>
      </c>
      <c r="G30">
        <f>PPCL_NG!S30</f>
        <v>37.077080544838985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39.549999999999997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28.94</v>
      </c>
      <c r="AB30" s="75">
        <f>-STOA!Q30</f>
        <v>0</v>
      </c>
      <c r="AC30">
        <f t="shared" si="0"/>
        <v>0.95373678118702154</v>
      </c>
      <c r="AD30">
        <f t="shared" si="1"/>
        <v>106.88484778842778</v>
      </c>
      <c r="AE30">
        <f>'IDT-1'!E30</f>
        <v>0</v>
      </c>
      <c r="AF30" s="24"/>
      <c r="AG30">
        <f t="shared" si="2"/>
        <v>106.88484778842778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1.2770070148090413</v>
      </c>
      <c r="F31">
        <f>GT_Spot!S31</f>
        <v>0</v>
      </c>
      <c r="G31">
        <f>PPCL_NG!S31</f>
        <v>37.077080544838985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41.48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28.94</v>
      </c>
      <c r="AB31" s="75">
        <f>-STOA!Q31</f>
        <v>0</v>
      </c>
      <c r="AC31">
        <f t="shared" si="0"/>
        <v>0.97072078118702165</v>
      </c>
      <c r="AD31">
        <f t="shared" si="1"/>
        <v>108.79786378842778</v>
      </c>
      <c r="AE31">
        <f>'IDT-1'!E31</f>
        <v>0</v>
      </c>
      <c r="AF31" s="24"/>
      <c r="AG31">
        <f t="shared" si="2"/>
        <v>108.79786378842778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1.2770070148090413</v>
      </c>
      <c r="F32">
        <f>GT_Spot!S32</f>
        <v>0</v>
      </c>
      <c r="G32">
        <f>PPCL_NG!S32</f>
        <v>37.077080544838985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43.41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28.94</v>
      </c>
      <c r="AB32" s="75">
        <f>-STOA!Q32</f>
        <v>0</v>
      </c>
      <c r="AC32">
        <f t="shared" si="0"/>
        <v>0.98770478118702165</v>
      </c>
      <c r="AD32">
        <f t="shared" si="1"/>
        <v>110.71087978842777</v>
      </c>
      <c r="AE32">
        <f>'IDT-1'!E32</f>
        <v>0</v>
      </c>
      <c r="AF32" s="24"/>
      <c r="AG32">
        <f t="shared" si="2"/>
        <v>110.71087978842777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1.2770070148090413</v>
      </c>
      <c r="F33">
        <f>GT_Spot!S33</f>
        <v>0</v>
      </c>
      <c r="G33">
        <f>PPCL_NG!S33</f>
        <v>37.077080544838985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44.37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28.94</v>
      </c>
      <c r="AB33" s="75">
        <f>-STOA!Q33</f>
        <v>0</v>
      </c>
      <c r="AC33">
        <f t="shared" si="0"/>
        <v>0.99615278118702166</v>
      </c>
      <c r="AD33">
        <f t="shared" si="1"/>
        <v>111.66243178842777</v>
      </c>
      <c r="AE33">
        <f>'IDT-1'!E33</f>
        <v>0</v>
      </c>
      <c r="AF33" s="24"/>
      <c r="AG33">
        <f t="shared" si="2"/>
        <v>111.66243178842777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1.2770070148090413</v>
      </c>
      <c r="F34">
        <f>GT_Spot!S34</f>
        <v>0</v>
      </c>
      <c r="G34">
        <f>PPCL_NG!S34</f>
        <v>37.077080544838985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44.37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28.94</v>
      </c>
      <c r="AB34" s="75">
        <f>-STOA!Q34</f>
        <v>0</v>
      </c>
      <c r="AC34">
        <f t="shared" si="0"/>
        <v>0.99615278118702166</v>
      </c>
      <c r="AD34">
        <f t="shared" si="1"/>
        <v>111.66243178842777</v>
      </c>
      <c r="AE34">
        <f>'IDT-1'!E34</f>
        <v>0</v>
      </c>
      <c r="AF34" s="24"/>
      <c r="AG34">
        <f t="shared" si="2"/>
        <v>111.66243178842777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1.2770070148090413</v>
      </c>
      <c r="F35">
        <f>GT_Spot!S35</f>
        <v>0</v>
      </c>
      <c r="G35">
        <f>PPCL_NG!S35</f>
        <v>40.253169540908736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57.88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28.94</v>
      </c>
      <c r="AB35" s="75">
        <f>-STOA!Q35</f>
        <v>0</v>
      </c>
      <c r="AC35">
        <f t="shared" si="0"/>
        <v>1.1429903643524355</v>
      </c>
      <c r="AD35">
        <f t="shared" si="1"/>
        <v>128.20168320133212</v>
      </c>
      <c r="AE35">
        <f>'IDT-1'!E35</f>
        <v>0</v>
      </c>
      <c r="AF35" s="24"/>
      <c r="AG35">
        <f t="shared" si="2"/>
        <v>128.20168320133212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1.2770070148090413</v>
      </c>
      <c r="F36">
        <f>GT_Spot!S36</f>
        <v>0</v>
      </c>
      <c r="G36">
        <f>PPCL_NG!S36</f>
        <v>40.253169540908736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57.88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28.94</v>
      </c>
      <c r="AB36" s="75">
        <f>-STOA!Q36</f>
        <v>0</v>
      </c>
      <c r="AC36">
        <f t="shared" si="0"/>
        <v>1.1429903643524355</v>
      </c>
      <c r="AD36">
        <f t="shared" si="1"/>
        <v>128.20168320133212</v>
      </c>
      <c r="AE36">
        <f>'IDT-1'!E36</f>
        <v>0</v>
      </c>
      <c r="AF36" s="24"/>
      <c r="AG36">
        <f t="shared" si="2"/>
        <v>128.20168320133212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1.2770070148090413</v>
      </c>
      <c r="F37">
        <f>GT_Spot!S37</f>
        <v>0</v>
      </c>
      <c r="G37">
        <f>PPCL_NG!S37</f>
        <v>40.253169540908736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28.94</v>
      </c>
      <c r="AB37" s="75">
        <f>-STOA!Q37</f>
        <v>0</v>
      </c>
      <c r="AC37">
        <f t="shared" si="0"/>
        <v>1.1854063643524355</v>
      </c>
      <c r="AD37">
        <f t="shared" si="1"/>
        <v>132.97926720133211</v>
      </c>
      <c r="AE37">
        <f>'IDT-1'!E37</f>
        <v>0</v>
      </c>
      <c r="AF37" s="24"/>
      <c r="AG37">
        <f t="shared" si="2"/>
        <v>132.97926720133211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1.2770070148090413</v>
      </c>
      <c r="F38">
        <f>GT_Spot!S38</f>
        <v>0</v>
      </c>
      <c r="G38">
        <f>PPCL_NG!S38</f>
        <v>40.253169540908736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62.7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28.94</v>
      </c>
      <c r="AB38" s="75">
        <f>-STOA!Q38</f>
        <v>0</v>
      </c>
      <c r="AC38">
        <f t="shared" si="0"/>
        <v>1.1854063643524355</v>
      </c>
      <c r="AD38">
        <f t="shared" si="1"/>
        <v>132.97926720133211</v>
      </c>
      <c r="AE38">
        <f>'IDT-1'!E38</f>
        <v>0</v>
      </c>
      <c r="AF38" s="24"/>
      <c r="AG38">
        <f t="shared" si="2"/>
        <v>132.97926720133211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1.2770070148090413</v>
      </c>
      <c r="F39">
        <f>GT_Spot!S39</f>
        <v>0</v>
      </c>
      <c r="G39">
        <f>PPCL_NG!S39</f>
        <v>40.253169540908736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38.58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53.06</v>
      </c>
      <c r="AB39" s="75">
        <f>-STOA!Q39</f>
        <v>0</v>
      </c>
      <c r="AC39">
        <f t="shared" si="0"/>
        <v>1.1845510043524357</v>
      </c>
      <c r="AD39">
        <f t="shared" si="1"/>
        <v>132.88292256133212</v>
      </c>
      <c r="AE39">
        <f>'IDT-1'!E39</f>
        <v>0</v>
      </c>
      <c r="AF39" s="24"/>
      <c r="AG39">
        <f t="shared" si="2"/>
        <v>132.88292256133212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1.2770070148090413</v>
      </c>
      <c r="F40">
        <f>GT_Spot!S40</f>
        <v>0</v>
      </c>
      <c r="G40">
        <f>PPCL_NG!S40</f>
        <v>40.253169540908736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43.41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53.06</v>
      </c>
      <c r="AB40" s="75">
        <f>-STOA!Q40</f>
        <v>0</v>
      </c>
      <c r="AC40">
        <f t="shared" si="0"/>
        <v>1.2270550043524355</v>
      </c>
      <c r="AD40">
        <f t="shared" si="1"/>
        <v>137.67041856133213</v>
      </c>
      <c r="AE40">
        <f>'IDT-1'!E40</f>
        <v>0</v>
      </c>
      <c r="AF40" s="24"/>
      <c r="AG40">
        <f t="shared" si="2"/>
        <v>137.67041856133213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1.2770070148090413</v>
      </c>
      <c r="F41">
        <f>GT_Spot!S41</f>
        <v>0</v>
      </c>
      <c r="G41">
        <f>PPCL_NG!S41</f>
        <v>40.253169540908736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47.41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53.06</v>
      </c>
      <c r="AB41" s="75">
        <f>-STOA!Q41</f>
        <v>0</v>
      </c>
      <c r="AC41">
        <f t="shared" si="0"/>
        <v>1.2622550043524354</v>
      </c>
      <c r="AD41">
        <f t="shared" si="1"/>
        <v>141.63521856133212</v>
      </c>
      <c r="AE41">
        <f>'IDT-1'!E41</f>
        <v>0</v>
      </c>
      <c r="AF41" s="24"/>
      <c r="AG41">
        <f t="shared" si="2"/>
        <v>141.63521856133212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1.2770070148090413</v>
      </c>
      <c r="F42">
        <f>GT_Spot!S42</f>
        <v>0</v>
      </c>
      <c r="G42">
        <f>PPCL_NG!S42</f>
        <v>40.253169540908736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49.18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53.06</v>
      </c>
      <c r="AB42" s="75">
        <f>-STOA!Q42</f>
        <v>0</v>
      </c>
      <c r="AC42">
        <f t="shared" si="0"/>
        <v>1.2778310043524357</v>
      </c>
      <c r="AD42">
        <f t="shared" si="1"/>
        <v>143.38964256133212</v>
      </c>
      <c r="AE42">
        <f>'IDT-1'!E42</f>
        <v>0</v>
      </c>
      <c r="AF42" s="24"/>
      <c r="AG42">
        <f t="shared" si="2"/>
        <v>143.38964256133212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1.2770070148090413</v>
      </c>
      <c r="F43">
        <f>GT_Spot!S43</f>
        <v>0</v>
      </c>
      <c r="G43">
        <f>PPCL_NG!S43</f>
        <v>40.253169540908736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53.05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53.06</v>
      </c>
      <c r="AB43" s="75">
        <f>-STOA!Q43</f>
        <v>0</v>
      </c>
      <c r="AC43">
        <f t="shared" si="0"/>
        <v>1.3118870043524358</v>
      </c>
      <c r="AD43">
        <f t="shared" si="1"/>
        <v>147.22558656133211</v>
      </c>
      <c r="AE43">
        <f>'IDT-1'!E43</f>
        <v>0</v>
      </c>
      <c r="AF43" s="24"/>
      <c r="AG43">
        <f t="shared" si="2"/>
        <v>147.22558656133211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1.2770070148090413</v>
      </c>
      <c r="F44">
        <f>GT_Spot!S44</f>
        <v>0</v>
      </c>
      <c r="G44">
        <f>PPCL_NG!S44</f>
        <v>40.253169540908736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57.88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53.06</v>
      </c>
      <c r="AB44" s="75">
        <f>-STOA!Q44</f>
        <v>0</v>
      </c>
      <c r="AC44">
        <f t="shared" si="0"/>
        <v>1.3543910043524359</v>
      </c>
      <c r="AD44">
        <f t="shared" si="1"/>
        <v>152.01308256133211</v>
      </c>
      <c r="AE44">
        <f>'IDT-1'!E44</f>
        <v>0</v>
      </c>
      <c r="AF44" s="24"/>
      <c r="AG44">
        <f t="shared" si="2"/>
        <v>152.01308256133211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1.2770070148090413</v>
      </c>
      <c r="F45">
        <f>GT_Spot!S45</f>
        <v>0</v>
      </c>
      <c r="G45">
        <f>PPCL_NG!S45</f>
        <v>45.91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62.7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53.06</v>
      </c>
      <c r="AB45" s="75">
        <f>-STOA!Q45</f>
        <v>0</v>
      </c>
      <c r="AC45">
        <f t="shared" si="0"/>
        <v>1.4465871123924388</v>
      </c>
      <c r="AD45">
        <f t="shared" si="1"/>
        <v>162.39771691238337</v>
      </c>
      <c r="AE45">
        <f>'IDT-1'!E45</f>
        <v>0</v>
      </c>
      <c r="AF45" s="24"/>
      <c r="AG45">
        <f t="shared" si="2"/>
        <v>162.39771691238337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1.2770070148090413</v>
      </c>
      <c r="F46">
        <f>GT_Spot!S46</f>
        <v>0</v>
      </c>
      <c r="G46">
        <f>PPCL_NG!S46</f>
        <v>45.91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62.7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53.06</v>
      </c>
      <c r="AB46" s="75">
        <f>-STOA!Q46</f>
        <v>0</v>
      </c>
      <c r="AC46">
        <f t="shared" si="0"/>
        <v>1.4465871123924388</v>
      </c>
      <c r="AD46">
        <f t="shared" si="1"/>
        <v>162.39771691238337</v>
      </c>
      <c r="AE46">
        <f>'IDT-1'!E46</f>
        <v>0</v>
      </c>
      <c r="AF46" s="24"/>
      <c r="AG46">
        <f t="shared" si="2"/>
        <v>162.39771691238337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1.2270072992700729</v>
      </c>
      <c r="F47">
        <f>GT_Spot!S47</f>
        <v>0</v>
      </c>
      <c r="G47">
        <f>PPCL_NG!S47</f>
        <v>45.91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67.52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53.06</v>
      </c>
      <c r="AB47" s="75">
        <f>-STOA!Q47</f>
        <v>0</v>
      </c>
      <c r="AC47">
        <f t="shared" si="0"/>
        <v>1.4885631148956957</v>
      </c>
      <c r="AD47">
        <f t="shared" si="1"/>
        <v>167.12574119434115</v>
      </c>
      <c r="AE47">
        <f>'IDT-1'!E47</f>
        <v>0</v>
      </c>
      <c r="AF47" s="24"/>
      <c r="AG47">
        <f t="shared" si="2"/>
        <v>167.12574119434115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1.2270072992700729</v>
      </c>
      <c r="F48">
        <f>GT_Spot!S48</f>
        <v>0</v>
      </c>
      <c r="G48">
        <f>PPCL_NG!S48</f>
        <v>45.91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53.06</v>
      </c>
      <c r="AB48" s="75">
        <f>-STOA!Q48</f>
        <v>0</v>
      </c>
      <c r="AC48">
        <f t="shared" si="0"/>
        <v>1.4885631148956957</v>
      </c>
      <c r="AD48">
        <f t="shared" si="1"/>
        <v>167.12574119434115</v>
      </c>
      <c r="AE48">
        <f>'IDT-1'!E48</f>
        <v>0</v>
      </c>
      <c r="AF48" s="24"/>
      <c r="AG48">
        <f t="shared" si="2"/>
        <v>167.12574119434115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1.2270072992700729</v>
      </c>
      <c r="F49">
        <f>GT_Spot!S49</f>
        <v>0</v>
      </c>
      <c r="G49">
        <f>PPCL_NG!S49</f>
        <v>45.91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86.81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53.06</v>
      </c>
      <c r="AB49" s="75">
        <f>-STOA!Q49</f>
        <v>0</v>
      </c>
      <c r="AC49">
        <f t="shared" si="0"/>
        <v>1.6583151148956958</v>
      </c>
      <c r="AD49">
        <f t="shared" si="1"/>
        <v>186.24598919434118</v>
      </c>
      <c r="AE49">
        <f>'IDT-1'!E49</f>
        <v>0</v>
      </c>
      <c r="AF49" s="24"/>
      <c r="AG49">
        <f t="shared" si="2"/>
        <v>186.24598919434118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1.2270072992700729</v>
      </c>
      <c r="F50">
        <f>GT_Spot!S50</f>
        <v>0</v>
      </c>
      <c r="G50">
        <f>PPCL_NG!S50</f>
        <v>45.91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86.81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53.06</v>
      </c>
      <c r="AB50" s="75">
        <f>-STOA!Q50</f>
        <v>0</v>
      </c>
      <c r="AC50">
        <f t="shared" si="0"/>
        <v>1.6583151148956958</v>
      </c>
      <c r="AD50">
        <f t="shared" si="1"/>
        <v>186.24598919434118</v>
      </c>
      <c r="AE50">
        <f>'IDT-1'!E50</f>
        <v>0</v>
      </c>
      <c r="AF50" s="24"/>
      <c r="AG50">
        <f t="shared" si="2"/>
        <v>186.24598919434118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1.2270072992700729</v>
      </c>
      <c r="F51">
        <f>GT_Spot!S51</f>
        <v>0</v>
      </c>
      <c r="G51">
        <f>PPCL_NG!S51</f>
        <v>44.78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86.81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53.06</v>
      </c>
      <c r="AB51" s="75">
        <f>-STOA!Q51</f>
        <v>0</v>
      </c>
      <c r="AC51">
        <f t="shared" si="0"/>
        <v>1.6483711148956959</v>
      </c>
      <c r="AD51">
        <f t="shared" si="1"/>
        <v>185.12593319434117</v>
      </c>
      <c r="AE51">
        <f>'IDT-1'!E51</f>
        <v>0</v>
      </c>
      <c r="AF51" s="24"/>
      <c r="AG51">
        <f t="shared" si="2"/>
        <v>185.12593319434117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1.2270072992700729</v>
      </c>
      <c r="F52">
        <f>GT_Spot!S52</f>
        <v>0</v>
      </c>
      <c r="G52">
        <f>PPCL_NG!S52</f>
        <v>44.78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86.81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53.06</v>
      </c>
      <c r="AB52" s="75">
        <f>-STOA!Q52</f>
        <v>0</v>
      </c>
      <c r="AC52">
        <f t="shared" si="0"/>
        <v>1.6483711148956959</v>
      </c>
      <c r="AD52">
        <f t="shared" si="1"/>
        <v>185.12593319434117</v>
      </c>
      <c r="AE52">
        <f>'IDT-1'!E52</f>
        <v>0</v>
      </c>
      <c r="AF52" s="24"/>
      <c r="AG52">
        <f t="shared" si="2"/>
        <v>185.12593319434117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1.2270072992700729</v>
      </c>
      <c r="F53">
        <f>GT_Spot!S53</f>
        <v>0</v>
      </c>
      <c r="G53">
        <f>PPCL_NG!S53</f>
        <v>44.78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86.81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53.06</v>
      </c>
      <c r="AB53" s="75">
        <f>-STOA!Q53</f>
        <v>0</v>
      </c>
      <c r="AC53">
        <f t="shared" si="0"/>
        <v>1.6483711148956959</v>
      </c>
      <c r="AD53">
        <f t="shared" si="1"/>
        <v>185.12593319434117</v>
      </c>
      <c r="AE53">
        <f>'IDT-1'!E53</f>
        <v>0</v>
      </c>
      <c r="AF53" s="24"/>
      <c r="AG53">
        <f t="shared" si="2"/>
        <v>185.12593319434117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1.2270072992700729</v>
      </c>
      <c r="F54">
        <f>GT_Spot!S54</f>
        <v>0</v>
      </c>
      <c r="G54">
        <f>PPCL_NG!S54</f>
        <v>44.78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86.81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53.06</v>
      </c>
      <c r="AB54" s="75">
        <f>-STOA!Q54</f>
        <v>0</v>
      </c>
      <c r="AC54">
        <f t="shared" si="0"/>
        <v>1.6483711148956959</v>
      </c>
      <c r="AD54">
        <f t="shared" si="1"/>
        <v>185.12593319434117</v>
      </c>
      <c r="AE54">
        <f>'IDT-1'!E54</f>
        <v>0</v>
      </c>
      <c r="AF54" s="24"/>
      <c r="AG54">
        <f t="shared" si="2"/>
        <v>185.12593319434117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1.1770076077768388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86.81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53.06</v>
      </c>
      <c r="AB55" s="75">
        <f>-STOA!Q55</f>
        <v>0</v>
      </c>
      <c r="AC55">
        <f t="shared" si="0"/>
        <v>1.6498671176105555</v>
      </c>
      <c r="AD55">
        <f t="shared" si="1"/>
        <v>185.29443750013306</v>
      </c>
      <c r="AE55">
        <f>'IDT-1'!E55</f>
        <v>0</v>
      </c>
      <c r="AF55" s="24"/>
      <c r="AG55">
        <f t="shared" si="2"/>
        <v>185.29443750013306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1.1770076077768388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86.81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53.06</v>
      </c>
      <c r="AB56" s="75">
        <f>-STOA!Q56</f>
        <v>0</v>
      </c>
      <c r="AC56">
        <f t="shared" si="0"/>
        <v>1.6498671176105555</v>
      </c>
      <c r="AD56">
        <f t="shared" si="1"/>
        <v>185.29443750013306</v>
      </c>
      <c r="AE56">
        <f>'IDT-1'!E56</f>
        <v>0</v>
      </c>
      <c r="AF56" s="24"/>
      <c r="AG56">
        <f t="shared" si="2"/>
        <v>185.29443750013306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1.1770076077768388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86.81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53.06</v>
      </c>
      <c r="AB57" s="75">
        <f>-STOA!Q57</f>
        <v>0</v>
      </c>
      <c r="AC57">
        <f t="shared" si="0"/>
        <v>1.6498671176105555</v>
      </c>
      <c r="AD57">
        <f t="shared" si="1"/>
        <v>185.29443750013306</v>
      </c>
      <c r="AE57">
        <f>'IDT-1'!E57</f>
        <v>0</v>
      </c>
      <c r="AF57" s="24"/>
      <c r="AG57">
        <f t="shared" si="2"/>
        <v>185.29443750013306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1.1770076077768388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86.81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53.06</v>
      </c>
      <c r="AB58" s="75">
        <f>-STOA!Q58</f>
        <v>0</v>
      </c>
      <c r="AC58">
        <f t="shared" si="0"/>
        <v>1.6498671176105555</v>
      </c>
      <c r="AD58">
        <f t="shared" si="1"/>
        <v>185.29443750013306</v>
      </c>
      <c r="AE58">
        <f>'IDT-1'!E58</f>
        <v>0</v>
      </c>
      <c r="AF58" s="24"/>
      <c r="AG58">
        <f t="shared" si="2"/>
        <v>185.29443750013306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1.1770076077768388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90.43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53.06</v>
      </c>
      <c r="AB59" s="75">
        <f>-STOA!Q59</f>
        <v>0</v>
      </c>
      <c r="AC59">
        <f t="shared" si="0"/>
        <v>1.6817231176105554</v>
      </c>
      <c r="AD59">
        <f t="shared" si="1"/>
        <v>188.88258150013309</v>
      </c>
      <c r="AE59">
        <f>'IDT-1'!E59</f>
        <v>0</v>
      </c>
      <c r="AF59" s="24"/>
      <c r="AG59">
        <f t="shared" si="2"/>
        <v>188.88258150013309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1.1770076077768388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90.43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53.06</v>
      </c>
      <c r="AB60" s="75">
        <f>-STOA!Q60</f>
        <v>0</v>
      </c>
      <c r="AC60">
        <f t="shared" si="0"/>
        <v>1.6817231176105554</v>
      </c>
      <c r="AD60">
        <f t="shared" si="1"/>
        <v>188.88258150013309</v>
      </c>
      <c r="AE60">
        <f>'IDT-1'!E60</f>
        <v>0</v>
      </c>
      <c r="AF60" s="24"/>
      <c r="AG60">
        <f t="shared" si="2"/>
        <v>188.88258150013309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1.1770076077768388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90.43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53.06</v>
      </c>
      <c r="AB61" s="75">
        <f>-STOA!Q61</f>
        <v>0</v>
      </c>
      <c r="AC61">
        <f t="shared" si="0"/>
        <v>1.6817231176105554</v>
      </c>
      <c r="AD61">
        <f t="shared" si="1"/>
        <v>188.88258150013309</v>
      </c>
      <c r="AE61">
        <f>'IDT-1'!E61</f>
        <v>0</v>
      </c>
      <c r="AF61" s="24"/>
      <c r="AG61">
        <f t="shared" si="2"/>
        <v>188.88258150013309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1.1770076077768388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90.43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53.06</v>
      </c>
      <c r="AB62" s="75">
        <f>-STOA!Q62</f>
        <v>0</v>
      </c>
      <c r="AC62">
        <f t="shared" si="0"/>
        <v>1.6817231176105554</v>
      </c>
      <c r="AD62">
        <f t="shared" si="1"/>
        <v>188.88258150013309</v>
      </c>
      <c r="AE62">
        <f>'IDT-1'!E62</f>
        <v>0</v>
      </c>
      <c r="AF62" s="24"/>
      <c r="AG62">
        <f t="shared" si="2"/>
        <v>188.88258150013309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1.1770076077768388</v>
      </c>
      <c r="F63">
        <f>GT_Spot!S63</f>
        <v>0</v>
      </c>
      <c r="G63">
        <f>PPCL_NG!S63</f>
        <v>45.54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90.43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53.06</v>
      </c>
      <c r="AB63" s="75">
        <f>-STOA!Q63</f>
        <v>0</v>
      </c>
      <c r="AC63">
        <f t="shared" si="0"/>
        <v>1.6864751176105555</v>
      </c>
      <c r="AD63">
        <f t="shared" si="1"/>
        <v>189.41782950013308</v>
      </c>
      <c r="AE63">
        <f>'IDT-1'!E63</f>
        <v>0</v>
      </c>
      <c r="AF63" s="24"/>
      <c r="AG63">
        <f t="shared" si="2"/>
        <v>189.41782950013308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1.1770076077768388</v>
      </c>
      <c r="F64">
        <f>GT_Spot!S64</f>
        <v>0</v>
      </c>
      <c r="G64">
        <f>PPCL_NG!S64</f>
        <v>45.54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90.43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53.06</v>
      </c>
      <c r="AB64" s="75">
        <f>-STOA!Q64</f>
        <v>0</v>
      </c>
      <c r="AC64">
        <f t="shared" si="0"/>
        <v>1.6864751176105555</v>
      </c>
      <c r="AD64">
        <f t="shared" si="1"/>
        <v>189.41782950013308</v>
      </c>
      <c r="AE64">
        <f>'IDT-1'!E64</f>
        <v>0</v>
      </c>
      <c r="AF64" s="24"/>
      <c r="AG64">
        <f t="shared" si="2"/>
        <v>189.41782950013308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1.1770076077768388</v>
      </c>
      <c r="F65">
        <f>GT_Spot!S65</f>
        <v>0</v>
      </c>
      <c r="G65">
        <f>PPCL_NG!S65</f>
        <v>45.54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90.43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53.06</v>
      </c>
      <c r="AB65" s="75">
        <f>-STOA!Q65</f>
        <v>0</v>
      </c>
      <c r="AC65">
        <f t="shared" si="0"/>
        <v>1.6864751176105555</v>
      </c>
      <c r="AD65">
        <f t="shared" si="1"/>
        <v>189.41782950013308</v>
      </c>
      <c r="AE65">
        <f>'IDT-1'!E65</f>
        <v>0</v>
      </c>
      <c r="AF65" s="24"/>
      <c r="AG65">
        <f t="shared" si="2"/>
        <v>189.41782950013308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1.1770076077768388</v>
      </c>
      <c r="F66">
        <f>GT_Spot!S66</f>
        <v>0</v>
      </c>
      <c r="G66">
        <f>PPCL_NG!S66</f>
        <v>45.54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90.43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53.06</v>
      </c>
      <c r="AB66" s="75">
        <f>-STOA!Q66</f>
        <v>0</v>
      </c>
      <c r="AC66">
        <f t="shared" si="0"/>
        <v>1.6864751176105555</v>
      </c>
      <c r="AD66">
        <f t="shared" si="1"/>
        <v>189.41782950013308</v>
      </c>
      <c r="AE66">
        <f>'IDT-1'!E66</f>
        <v>0</v>
      </c>
      <c r="AF66" s="24"/>
      <c r="AG66">
        <f t="shared" si="2"/>
        <v>189.41782950013308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1.1770076077768388</v>
      </c>
      <c r="F67">
        <f>GT_Spot!S67</f>
        <v>0</v>
      </c>
      <c r="G67">
        <f>PPCL_NG!S67</f>
        <v>45.54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90.43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53.06</v>
      </c>
      <c r="AB67" s="75">
        <f>-STOA!Q67</f>
        <v>0</v>
      </c>
      <c r="AC67">
        <f t="shared" si="0"/>
        <v>1.6864751176105555</v>
      </c>
      <c r="AD67">
        <f t="shared" si="1"/>
        <v>189.41782950013308</v>
      </c>
      <c r="AE67">
        <f>'IDT-1'!E67</f>
        <v>0</v>
      </c>
      <c r="AF67" s="24"/>
      <c r="AG67">
        <f t="shared" si="2"/>
        <v>189.41782950013308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1.1770076077768388</v>
      </c>
      <c r="F68">
        <f>GT_Spot!S68</f>
        <v>0</v>
      </c>
      <c r="G68">
        <f>PPCL_NG!S68</f>
        <v>45.54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90.43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1.6864751176105555</v>
      </c>
      <c r="AD68">
        <f t="shared" ref="AD68:AD98" si="4">SUM(B68:AB68,AI68:AR68)-AC68</f>
        <v>189.41782950013308</v>
      </c>
      <c r="AE68">
        <f>'IDT-1'!E68</f>
        <v>0</v>
      </c>
      <c r="AF68" s="24"/>
      <c r="AG68">
        <f t="shared" ref="AG68:AG98" si="5">SUM(AD68:AF68)+AT68</f>
        <v>189.41782950013308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1.1770076077768388</v>
      </c>
      <c r="F69">
        <f>GT_Spot!S69</f>
        <v>0</v>
      </c>
      <c r="G69">
        <f>PPCL_NG!S69</f>
        <v>45.54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90.43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53.06</v>
      </c>
      <c r="AB69" s="75">
        <f>-STOA!Q69</f>
        <v>0</v>
      </c>
      <c r="AC69">
        <f t="shared" si="3"/>
        <v>1.6864751176105555</v>
      </c>
      <c r="AD69">
        <f t="shared" si="4"/>
        <v>189.41782950013308</v>
      </c>
      <c r="AE69">
        <f>'IDT-1'!E69</f>
        <v>0</v>
      </c>
      <c r="AF69" s="24"/>
      <c r="AG69">
        <f t="shared" si="5"/>
        <v>189.41782950013308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1.1770076077768388</v>
      </c>
      <c r="F70">
        <f>GT_Spot!S70</f>
        <v>0</v>
      </c>
      <c r="G70">
        <f>PPCL_NG!S70</f>
        <v>45.54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90.43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53.06</v>
      </c>
      <c r="AB70" s="75">
        <f>-STOA!Q70</f>
        <v>0</v>
      </c>
      <c r="AC70">
        <f t="shared" si="3"/>
        <v>1.6864751176105555</v>
      </c>
      <c r="AD70">
        <f t="shared" si="4"/>
        <v>189.41782950013308</v>
      </c>
      <c r="AE70">
        <f>'IDT-1'!E70</f>
        <v>0</v>
      </c>
      <c r="AF70" s="24"/>
      <c r="AG70">
        <f t="shared" si="5"/>
        <v>189.41782950013308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1.1770076077768388</v>
      </c>
      <c r="F71">
        <f>GT_Spot!S71</f>
        <v>0</v>
      </c>
      <c r="G71">
        <f>PPCL_NG!S71</f>
        <v>45.54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90.43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28.94</v>
      </c>
      <c r="AB71" s="75">
        <f>-STOA!Q71</f>
        <v>0</v>
      </c>
      <c r="AC71">
        <f t="shared" si="3"/>
        <v>1.4742191176105552</v>
      </c>
      <c r="AD71">
        <f t="shared" si="4"/>
        <v>165.51008550013307</v>
      </c>
      <c r="AE71">
        <f>'IDT-1'!E71</f>
        <v>0</v>
      </c>
      <c r="AF71" s="24"/>
      <c r="AG71">
        <f t="shared" si="5"/>
        <v>165.51008550013307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1.1770076077768388</v>
      </c>
      <c r="F72">
        <f>GT_Spot!S72</f>
        <v>0</v>
      </c>
      <c r="G72">
        <f>PPCL_NG!S72</f>
        <v>45.54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90.43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28.94</v>
      </c>
      <c r="AB72" s="75">
        <f>-STOA!Q72</f>
        <v>0</v>
      </c>
      <c r="AC72">
        <f t="shared" si="3"/>
        <v>1.4742191176105552</v>
      </c>
      <c r="AD72">
        <f t="shared" si="4"/>
        <v>165.51008550013307</v>
      </c>
      <c r="AE72">
        <f>'IDT-1'!E72</f>
        <v>0</v>
      </c>
      <c r="AF72" s="24"/>
      <c r="AG72">
        <f t="shared" si="5"/>
        <v>165.51008550013307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1.1770076077768388</v>
      </c>
      <c r="F73">
        <f>GT_Spot!S73</f>
        <v>0</v>
      </c>
      <c r="G73">
        <f>PPCL_NG!S73</f>
        <v>45.54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90.43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28.94</v>
      </c>
      <c r="AB73" s="75">
        <f>-STOA!Q73</f>
        <v>0</v>
      </c>
      <c r="AC73">
        <f t="shared" si="3"/>
        <v>1.4742191176105552</v>
      </c>
      <c r="AD73">
        <f t="shared" si="4"/>
        <v>165.51008550013307</v>
      </c>
      <c r="AE73">
        <f>'IDT-1'!E73</f>
        <v>0</v>
      </c>
      <c r="AF73" s="24"/>
      <c r="AG73">
        <f t="shared" si="5"/>
        <v>165.51008550013307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1.1770076077768388</v>
      </c>
      <c r="F74">
        <f>GT_Spot!S74</f>
        <v>0</v>
      </c>
      <c r="G74">
        <f>PPCL_NG!S74</f>
        <v>45.54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90.43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28.94</v>
      </c>
      <c r="AB74" s="75">
        <f>-STOA!Q74</f>
        <v>0</v>
      </c>
      <c r="AC74">
        <f t="shared" si="3"/>
        <v>1.4742191176105552</v>
      </c>
      <c r="AD74">
        <f t="shared" si="4"/>
        <v>165.51008550013307</v>
      </c>
      <c r="AE74">
        <f>'IDT-1'!E74</f>
        <v>0</v>
      </c>
      <c r="AF74" s="24"/>
      <c r="AG74">
        <f t="shared" si="5"/>
        <v>165.51008550013307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1.1770076077768388</v>
      </c>
      <c r="F75">
        <f>GT_Spot!S75</f>
        <v>0</v>
      </c>
      <c r="G75">
        <f>PPCL_NG!S75</f>
        <v>45.54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90.43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28.94</v>
      </c>
      <c r="AB75" s="75">
        <f>-STOA!Q75</f>
        <v>0</v>
      </c>
      <c r="AC75">
        <f t="shared" si="3"/>
        <v>1.4742191176105552</v>
      </c>
      <c r="AD75">
        <f t="shared" si="4"/>
        <v>165.51008550013307</v>
      </c>
      <c r="AE75">
        <f>'IDT-1'!E75</f>
        <v>0</v>
      </c>
      <c r="AF75" s="24"/>
      <c r="AG75">
        <f t="shared" si="5"/>
        <v>165.51008550013307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1.1770076077768388</v>
      </c>
      <c r="F76">
        <f>GT_Spot!S76</f>
        <v>0</v>
      </c>
      <c r="G76">
        <f>PPCL_NG!S76</f>
        <v>45.54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90.43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28.94</v>
      </c>
      <c r="AB76" s="75">
        <f>-STOA!Q76</f>
        <v>0</v>
      </c>
      <c r="AC76">
        <f t="shared" si="3"/>
        <v>1.4742191176105552</v>
      </c>
      <c r="AD76">
        <f t="shared" si="4"/>
        <v>165.51008550013307</v>
      </c>
      <c r="AE76">
        <f>'IDT-1'!E76</f>
        <v>0</v>
      </c>
      <c r="AF76" s="24"/>
      <c r="AG76">
        <f t="shared" si="5"/>
        <v>165.51008550013307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1.1770076077768388</v>
      </c>
      <c r="F77">
        <f>GT_Spot!S77</f>
        <v>0</v>
      </c>
      <c r="G77">
        <f>PPCL_NG!S77</f>
        <v>45.54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90.43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28.94</v>
      </c>
      <c r="AB77" s="75">
        <f>-STOA!Q77</f>
        <v>0</v>
      </c>
      <c r="AC77">
        <f t="shared" si="3"/>
        <v>1.4742191176105552</v>
      </c>
      <c r="AD77">
        <f t="shared" si="4"/>
        <v>165.51008550013307</v>
      </c>
      <c r="AE77">
        <f>'IDT-1'!E77</f>
        <v>0</v>
      </c>
      <c r="AF77" s="24"/>
      <c r="AG77">
        <f t="shared" si="5"/>
        <v>165.51008550013307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1.1770076077768388</v>
      </c>
      <c r="F78">
        <f>GT_Spot!S78</f>
        <v>0</v>
      </c>
      <c r="G78">
        <f>PPCL_NG!S78</f>
        <v>45.54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90.43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28.94</v>
      </c>
      <c r="AB78" s="75">
        <f>-STOA!Q78</f>
        <v>0</v>
      </c>
      <c r="AC78">
        <f t="shared" si="3"/>
        <v>1.4742191176105552</v>
      </c>
      <c r="AD78">
        <f t="shared" si="4"/>
        <v>165.51008550013307</v>
      </c>
      <c r="AE78">
        <f>'IDT-1'!E78</f>
        <v>0</v>
      </c>
      <c r="AF78" s="24"/>
      <c r="AG78">
        <f t="shared" si="5"/>
        <v>165.51008550013307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1.1770076077768388</v>
      </c>
      <c r="F79">
        <f>GT_Spot!S79</f>
        <v>0</v>
      </c>
      <c r="G79">
        <f>PPCL_NG!S79</f>
        <v>45.54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90.43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28.94</v>
      </c>
      <c r="AB79" s="75">
        <f>-STOA!Q79</f>
        <v>0</v>
      </c>
      <c r="AC79">
        <f t="shared" si="3"/>
        <v>1.4742191176105552</v>
      </c>
      <c r="AD79">
        <f t="shared" si="4"/>
        <v>165.51008550013307</v>
      </c>
      <c r="AE79">
        <f>'IDT-1'!E79</f>
        <v>0</v>
      </c>
      <c r="AF79" s="24"/>
      <c r="AG79">
        <f t="shared" si="5"/>
        <v>165.51008550013307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1.1770076077768388</v>
      </c>
      <c r="F80">
        <f>GT_Spot!S80</f>
        <v>0</v>
      </c>
      <c r="G80">
        <f>PPCL_NG!S80</f>
        <v>45.54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90.43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28.94</v>
      </c>
      <c r="AB80" s="75">
        <f>-STOA!Q80</f>
        <v>0</v>
      </c>
      <c r="AC80">
        <f t="shared" si="3"/>
        <v>1.4742191176105552</v>
      </c>
      <c r="AD80">
        <f t="shared" si="4"/>
        <v>165.51008550013307</v>
      </c>
      <c r="AE80">
        <f>'IDT-1'!E80</f>
        <v>0</v>
      </c>
      <c r="AF80" s="24"/>
      <c r="AG80">
        <f t="shared" si="5"/>
        <v>165.51008550013307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1.1770076077768388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90.43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28.94</v>
      </c>
      <c r="AB81" s="75">
        <f>-STOA!Q81</f>
        <v>0</v>
      </c>
      <c r="AC81">
        <f t="shared" si="3"/>
        <v>1.4742191176105552</v>
      </c>
      <c r="AD81">
        <f t="shared" si="4"/>
        <v>165.51008550013307</v>
      </c>
      <c r="AE81">
        <f>'IDT-1'!E81</f>
        <v>0</v>
      </c>
      <c r="AF81" s="24"/>
      <c r="AG81">
        <f t="shared" si="5"/>
        <v>165.51008550013307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1.1770076077768388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90.43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28.94</v>
      </c>
      <c r="AB82" s="75">
        <f>-STOA!Q82</f>
        <v>0</v>
      </c>
      <c r="AC82">
        <f t="shared" si="3"/>
        <v>1.4742191176105552</v>
      </c>
      <c r="AD82">
        <f t="shared" si="4"/>
        <v>165.51008550013307</v>
      </c>
      <c r="AE82">
        <f>'IDT-1'!E82</f>
        <v>0</v>
      </c>
      <c r="AF82" s="24"/>
      <c r="AG82">
        <f t="shared" si="5"/>
        <v>165.51008550013307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1.1770076077768388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90.43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28.94</v>
      </c>
      <c r="AB83" s="75">
        <f>-STOA!Q83</f>
        <v>0</v>
      </c>
      <c r="AC83">
        <f t="shared" si="3"/>
        <v>1.4746467976105553</v>
      </c>
      <c r="AD83">
        <f t="shared" si="4"/>
        <v>165.55825782013306</v>
      </c>
      <c r="AE83">
        <f>'IDT-1'!E83</f>
        <v>0</v>
      </c>
      <c r="AF83" s="24"/>
      <c r="AG83">
        <f t="shared" si="5"/>
        <v>165.55825782013306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1.1770076077768388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90.43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28.94</v>
      </c>
      <c r="AB84" s="75">
        <f>-STOA!Q84</f>
        <v>0</v>
      </c>
      <c r="AC84">
        <f t="shared" si="3"/>
        <v>1.4746467976105553</v>
      </c>
      <c r="AD84">
        <f t="shared" si="4"/>
        <v>165.55825782013306</v>
      </c>
      <c r="AE84">
        <f>'IDT-1'!E84</f>
        <v>0</v>
      </c>
      <c r="AF84" s="24"/>
      <c r="AG84">
        <f t="shared" si="5"/>
        <v>165.55825782013306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1.6133611691022967</v>
      </c>
      <c r="F85">
        <f>GT_Spot!S85</f>
        <v>0</v>
      </c>
      <c r="G85">
        <f>PPCL_NG!S85</f>
        <v>45.91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90.43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28.94</v>
      </c>
      <c r="AB85" s="75">
        <f>-STOA!Q85</f>
        <v>0</v>
      </c>
      <c r="AC85">
        <f t="shared" si="3"/>
        <v>1.4817427089502193</v>
      </c>
      <c r="AD85">
        <f t="shared" si="4"/>
        <v>166.35751547011887</v>
      </c>
      <c r="AE85">
        <f>'IDT-1'!E85</f>
        <v>0</v>
      </c>
      <c r="AF85" s="24"/>
      <c r="AG85">
        <f t="shared" si="5"/>
        <v>166.35751547011887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1.6133611691022967</v>
      </c>
      <c r="F86">
        <f>GT_Spot!S86</f>
        <v>0</v>
      </c>
      <c r="G86">
        <f>PPCL_NG!S86</f>
        <v>45.91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90.43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28.94</v>
      </c>
      <c r="AB86" s="75">
        <f>-STOA!Q86</f>
        <v>0</v>
      </c>
      <c r="AC86">
        <f t="shared" si="3"/>
        <v>1.4817427089502193</v>
      </c>
      <c r="AD86">
        <f t="shared" si="4"/>
        <v>166.35751547011887</v>
      </c>
      <c r="AE86">
        <f>'IDT-1'!E86</f>
        <v>0</v>
      </c>
      <c r="AF86" s="24"/>
      <c r="AG86">
        <f t="shared" si="5"/>
        <v>166.35751547011887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1.2270072992700729</v>
      </c>
      <c r="F87">
        <f>GT_Spot!S87</f>
        <v>0</v>
      </c>
      <c r="G87">
        <f>PPCL_NG!S87</f>
        <v>45.91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90.43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28.94</v>
      </c>
      <c r="AB87" s="75">
        <f>-STOA!Q87</f>
        <v>0</v>
      </c>
      <c r="AC87">
        <f t="shared" si="3"/>
        <v>1.4783427948956958</v>
      </c>
      <c r="AD87">
        <f t="shared" si="4"/>
        <v>165.97456151434116</v>
      </c>
      <c r="AE87">
        <f>'IDT-1'!E87</f>
        <v>0</v>
      </c>
      <c r="AF87" s="24"/>
      <c r="AG87">
        <f t="shared" si="5"/>
        <v>165.97456151434116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1.2270072992700729</v>
      </c>
      <c r="F88">
        <f>GT_Spot!S88</f>
        <v>0</v>
      </c>
      <c r="G88">
        <f>PPCL_NG!S88</f>
        <v>45.91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90.43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28.94</v>
      </c>
      <c r="AB88" s="75">
        <f>-STOA!Q88</f>
        <v>0</v>
      </c>
      <c r="AC88">
        <f t="shared" si="3"/>
        <v>1.4783427948956958</v>
      </c>
      <c r="AD88">
        <f t="shared" si="4"/>
        <v>165.97456151434116</v>
      </c>
      <c r="AE88">
        <f>'IDT-1'!E88</f>
        <v>0</v>
      </c>
      <c r="AF88" s="24"/>
      <c r="AG88">
        <f t="shared" si="5"/>
        <v>165.97456151434116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1.2177</v>
      </c>
      <c r="F89">
        <f>GT_Spot!S89</f>
        <v>0</v>
      </c>
      <c r="G89">
        <f>PPCL_NG!S89</f>
        <v>45.91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90.43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28.94</v>
      </c>
      <c r="AB89" s="75">
        <f>-STOA!Q89</f>
        <v>0</v>
      </c>
      <c r="AC89">
        <f t="shared" si="3"/>
        <v>1.4782608906621191</v>
      </c>
      <c r="AD89">
        <f t="shared" si="4"/>
        <v>165.96533611930465</v>
      </c>
      <c r="AE89">
        <f>'IDT-1'!E89</f>
        <v>0</v>
      </c>
      <c r="AF89" s="24"/>
      <c r="AG89">
        <f t="shared" si="5"/>
        <v>165.96533611930465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1.2177</v>
      </c>
      <c r="F90">
        <f>GT_Spot!S90</f>
        <v>0</v>
      </c>
      <c r="G90">
        <f>PPCL_NG!S90</f>
        <v>45.91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90.43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28.94</v>
      </c>
      <c r="AB90" s="75">
        <f>-STOA!Q90</f>
        <v>0</v>
      </c>
      <c r="AC90">
        <f t="shared" si="3"/>
        <v>1.4782608906621191</v>
      </c>
      <c r="AD90">
        <f t="shared" si="4"/>
        <v>165.96533611930465</v>
      </c>
      <c r="AE90">
        <f>'IDT-1'!E90</f>
        <v>0</v>
      </c>
      <c r="AF90" s="24"/>
      <c r="AG90">
        <f t="shared" si="5"/>
        <v>165.96533611930465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1.2177</v>
      </c>
      <c r="F91">
        <f>GT_Spot!S91</f>
        <v>0</v>
      </c>
      <c r="G91">
        <f>PPCL_NG!S91</f>
        <v>45.91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90.43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28.94</v>
      </c>
      <c r="AB91" s="75">
        <f>-STOA!Q91</f>
        <v>0</v>
      </c>
      <c r="AC91">
        <f t="shared" si="3"/>
        <v>1.4782608906621191</v>
      </c>
      <c r="AD91">
        <f t="shared" si="4"/>
        <v>165.96533611930465</v>
      </c>
      <c r="AE91">
        <f>'IDT-1'!E91</f>
        <v>0</v>
      </c>
      <c r="AF91" s="24"/>
      <c r="AG91">
        <f t="shared" si="5"/>
        <v>165.96533611930465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1.2177</v>
      </c>
      <c r="F92">
        <f>GT_Spot!S92</f>
        <v>0</v>
      </c>
      <c r="G92">
        <f>PPCL_NG!S92</f>
        <v>45.91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90.43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28.94</v>
      </c>
      <c r="AB92" s="75">
        <f>-STOA!Q92</f>
        <v>0</v>
      </c>
      <c r="AC92">
        <f t="shared" si="3"/>
        <v>1.4782608906621191</v>
      </c>
      <c r="AD92">
        <f t="shared" si="4"/>
        <v>165.96533611930465</v>
      </c>
      <c r="AE92">
        <f>'IDT-1'!E92</f>
        <v>0</v>
      </c>
      <c r="AF92" s="24"/>
      <c r="AG92">
        <f t="shared" si="5"/>
        <v>165.96533611930465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1.2270072992700729</v>
      </c>
      <c r="F93">
        <f>GT_Spot!S93</f>
        <v>0</v>
      </c>
      <c r="G93">
        <f>PPCL_NG!S93</f>
        <v>45.91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90.43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28.94</v>
      </c>
      <c r="AB93" s="75">
        <f>-STOA!Q93</f>
        <v>0</v>
      </c>
      <c r="AC93">
        <f t="shared" si="3"/>
        <v>1.4783427948956958</v>
      </c>
      <c r="AD93">
        <f t="shared" si="4"/>
        <v>165.97456151434116</v>
      </c>
      <c r="AE93">
        <f>'IDT-1'!E93</f>
        <v>0</v>
      </c>
      <c r="AF93" s="24"/>
      <c r="AG93">
        <f t="shared" si="5"/>
        <v>165.97456151434116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1.2270072992700729</v>
      </c>
      <c r="F94">
        <f>GT_Spot!S94</f>
        <v>0</v>
      </c>
      <c r="G94">
        <f>PPCL_NG!S94</f>
        <v>45.91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90.43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28.94</v>
      </c>
      <c r="AB94" s="75">
        <f>-STOA!Q94</f>
        <v>0</v>
      </c>
      <c r="AC94">
        <f t="shared" si="3"/>
        <v>1.4783427948956958</v>
      </c>
      <c r="AD94">
        <f t="shared" si="4"/>
        <v>165.97456151434116</v>
      </c>
      <c r="AE94">
        <f>'IDT-1'!E94</f>
        <v>0</v>
      </c>
      <c r="AF94" s="24"/>
      <c r="AG94">
        <f t="shared" si="5"/>
        <v>165.97456151434116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1.2270072992700729</v>
      </c>
      <c r="F95">
        <f>GT_Spot!S95</f>
        <v>0</v>
      </c>
      <c r="G95">
        <f>PPCL_NG!S95</f>
        <v>45.91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90.43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28.94</v>
      </c>
      <c r="AB95" s="75">
        <f>-STOA!Q95</f>
        <v>0</v>
      </c>
      <c r="AC95">
        <f t="shared" si="3"/>
        <v>1.4783427948956958</v>
      </c>
      <c r="AD95">
        <f t="shared" si="4"/>
        <v>165.97456151434116</v>
      </c>
      <c r="AE95">
        <f>'IDT-1'!E95</f>
        <v>0</v>
      </c>
      <c r="AF95" s="24"/>
      <c r="AG95">
        <f t="shared" si="5"/>
        <v>165.97456151434116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1.2270072992700729</v>
      </c>
      <c r="F96">
        <f>GT_Spot!S96</f>
        <v>0</v>
      </c>
      <c r="G96">
        <f>PPCL_NG!S96</f>
        <v>45.91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90.43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28.94</v>
      </c>
      <c r="AB96" s="75">
        <f>-STOA!Q96</f>
        <v>0</v>
      </c>
      <c r="AC96">
        <f t="shared" si="3"/>
        <v>1.4783427948956958</v>
      </c>
      <c r="AD96">
        <f t="shared" si="4"/>
        <v>165.97456151434116</v>
      </c>
      <c r="AE96">
        <f>'IDT-1'!E96</f>
        <v>0</v>
      </c>
      <c r="AF96" s="24"/>
      <c r="AG96">
        <f t="shared" si="5"/>
        <v>165.97456151434116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1.2270072992700729</v>
      </c>
      <c r="F97">
        <f>GT_Spot!S97</f>
        <v>0</v>
      </c>
      <c r="G97">
        <f>PPCL_NG!S97</f>
        <v>45.91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90.43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28.94</v>
      </c>
      <c r="AB97" s="75">
        <f>-STOA!Q97</f>
        <v>0</v>
      </c>
      <c r="AC97">
        <f t="shared" si="3"/>
        <v>1.4783427948956958</v>
      </c>
      <c r="AD97">
        <f t="shared" si="4"/>
        <v>165.97456151434116</v>
      </c>
      <c r="AE97">
        <f>'IDT-1'!E97</f>
        <v>0</v>
      </c>
      <c r="AF97" s="24"/>
      <c r="AG97">
        <f t="shared" si="5"/>
        <v>165.97456151434116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1.2270072992700729</v>
      </c>
      <c r="F98">
        <f>GT_Spot!S98</f>
        <v>0</v>
      </c>
      <c r="G98">
        <f>PPCL_NG!S98</f>
        <v>45.91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90.43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28.94</v>
      </c>
      <c r="AB98" s="75">
        <f>-STOA!Q98</f>
        <v>0</v>
      </c>
      <c r="AC98">
        <f t="shared" si="3"/>
        <v>1.4783427948956958</v>
      </c>
      <c r="AD98">
        <f t="shared" si="4"/>
        <v>165.97456151434116</v>
      </c>
      <c r="AE98">
        <f>'IDT-1'!E98</f>
        <v>0</v>
      </c>
      <c r="AF98" s="24"/>
      <c r="AG98">
        <f t="shared" si="5"/>
        <v>165.97456151434116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2.9807044002857212E-2</v>
      </c>
      <c r="F99">
        <f t="shared" si="6"/>
        <v>0</v>
      </c>
      <c r="G99">
        <f t="shared" si="6"/>
        <v>1.0127107729538687</v>
      </c>
      <c r="H99">
        <f t="shared" si="6"/>
        <v>0</v>
      </c>
      <c r="I99">
        <f t="shared" si="6"/>
        <v>-6.4450166112956691E-3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1.7061525000000017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0.8875200000000002</v>
      </c>
      <c r="AB99" s="75">
        <f t="shared" si="6"/>
        <v>0</v>
      </c>
      <c r="AC99">
        <f t="shared" si="6"/>
        <v>3.2309308708576963E-2</v>
      </c>
      <c r="AD99">
        <f t="shared" si="6"/>
        <v>3.6262557916368565</v>
      </c>
      <c r="AE99">
        <f t="shared" si="6"/>
        <v>0</v>
      </c>
      <c r="AG99">
        <f t="shared" si="6"/>
        <v>3.6262557916368565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45123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7.5931818181818178</v>
      </c>
      <c r="H3">
        <f>PPCL_Spot!R3</f>
        <v>0</v>
      </c>
      <c r="I3">
        <f>Bawana_NG!R3</f>
        <v>-5.5813953488372106E-2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0.21163552339658764</v>
      </c>
      <c r="AD3">
        <f>SUM(B3:AB3,AI3:AR3)-AC3</f>
        <v>23.725732341296858</v>
      </c>
      <c r="AE3">
        <f>'IDT-1'!D3</f>
        <v>0</v>
      </c>
      <c r="AF3" s="24"/>
      <c r="AG3">
        <f>SUM(AD3:AF3)</f>
        <v>23.725732341296858</v>
      </c>
      <c r="AI3" s="34">
        <f>PXIL!L3</f>
        <v>0</v>
      </c>
      <c r="AJ3" s="34">
        <f>PXIL!R3</f>
        <v>0</v>
      </c>
      <c r="AK3" s="34">
        <f>RTM_IEX!L3</f>
        <v>9.65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7.59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0.21173140424573456</v>
      </c>
      <c r="AD4">
        <f t="shared" ref="AD4:AD67" si="1">SUM(B4:AB4,AI4:AR4)-AC4</f>
        <v>23.708501153893799</v>
      </c>
      <c r="AE4">
        <f>'IDT-1'!D4</f>
        <v>0</v>
      </c>
      <c r="AF4" s="24"/>
      <c r="AG4">
        <f t="shared" ref="AG4:AG67" si="2">SUM(AD4:AF4)</f>
        <v>23.708501153893799</v>
      </c>
      <c r="AI4" s="34">
        <f>PXIL!L4</f>
        <v>0</v>
      </c>
      <c r="AJ4" s="34">
        <f>PXIL!R4</f>
        <v>0</v>
      </c>
      <c r="AK4" s="34">
        <f>RTM_IEX!L4</f>
        <v>9.65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7.59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0.21173140424573456</v>
      </c>
      <c r="AD5">
        <f t="shared" si="1"/>
        <v>23.708501153893799</v>
      </c>
      <c r="AE5">
        <f>'IDT-1'!D5</f>
        <v>0</v>
      </c>
      <c r="AF5" s="24"/>
      <c r="AG5">
        <f t="shared" si="2"/>
        <v>23.708501153893799</v>
      </c>
      <c r="AI5" s="34">
        <f>PXIL!L5</f>
        <v>0</v>
      </c>
      <c r="AJ5" s="34">
        <f>PXIL!R5</f>
        <v>0</v>
      </c>
      <c r="AK5" s="34">
        <f>RTM_IEX!L5</f>
        <v>9.65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7.4194157940319654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0.21023026323321586</v>
      </c>
      <c r="AD6">
        <f t="shared" si="1"/>
        <v>23.53941808893828</v>
      </c>
      <c r="AE6">
        <f>'IDT-1'!D6</f>
        <v>0</v>
      </c>
      <c r="AF6" s="24"/>
      <c r="AG6">
        <f t="shared" si="2"/>
        <v>23.53941808893828</v>
      </c>
      <c r="AI6" s="34">
        <f>PXIL!L6</f>
        <v>0</v>
      </c>
      <c r="AJ6" s="34">
        <f>PXIL!R6</f>
        <v>0</v>
      </c>
      <c r="AK6" s="34">
        <f>RTM_IEX!L6</f>
        <v>9.65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7.4194157940319654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0.20847026323321588</v>
      </c>
      <c r="AD7">
        <f t="shared" si="1"/>
        <v>23.341178088938282</v>
      </c>
      <c r="AE7">
        <f>'IDT-1'!D7</f>
        <v>0</v>
      </c>
      <c r="AF7" s="24"/>
      <c r="AG7">
        <f t="shared" si="2"/>
        <v>23.341178088938282</v>
      </c>
      <c r="AI7" s="34">
        <f>PXIL!L7</f>
        <v>0</v>
      </c>
      <c r="AJ7" s="34">
        <f>PXIL!R7</f>
        <v>0</v>
      </c>
      <c r="AK7" s="34">
        <f>RTM_IEX!L7</f>
        <v>9.4499999999999993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7.4194157940319654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0.20591826323321588</v>
      </c>
      <c r="AD8">
        <f t="shared" si="1"/>
        <v>23.053730088938284</v>
      </c>
      <c r="AE8">
        <f>'IDT-1'!D8</f>
        <v>0</v>
      </c>
      <c r="AF8" s="24"/>
      <c r="AG8">
        <f t="shared" si="2"/>
        <v>23.053730088938284</v>
      </c>
      <c r="AI8" s="34">
        <f>PXIL!L8</f>
        <v>0</v>
      </c>
      <c r="AJ8" s="34">
        <f>PXIL!R8</f>
        <v>0</v>
      </c>
      <c r="AK8" s="34">
        <f>RTM_IEX!L8</f>
        <v>9.16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7.4194157940319654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0.20169426323321588</v>
      </c>
      <c r="AD9">
        <f t="shared" si="1"/>
        <v>22.577954088938284</v>
      </c>
      <c r="AE9">
        <f>'IDT-1'!D9</f>
        <v>0</v>
      </c>
      <c r="AF9" s="24"/>
      <c r="AG9">
        <f t="shared" si="2"/>
        <v>22.577954088938284</v>
      </c>
      <c r="AI9" s="34">
        <f>PXIL!L9</f>
        <v>0</v>
      </c>
      <c r="AJ9" s="34">
        <f>PXIL!R9</f>
        <v>0</v>
      </c>
      <c r="AK9" s="34">
        <f>RTM_IEX!L9</f>
        <v>8.68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7.4194157940319654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0.20169426323321588</v>
      </c>
      <c r="AD10">
        <f t="shared" si="1"/>
        <v>22.577954088938284</v>
      </c>
      <c r="AE10">
        <f>'IDT-1'!D10</f>
        <v>0</v>
      </c>
      <c r="AF10" s="24"/>
      <c r="AG10">
        <f t="shared" si="2"/>
        <v>22.577954088938284</v>
      </c>
      <c r="AI10" s="34">
        <f>PXIL!L10</f>
        <v>0</v>
      </c>
      <c r="AJ10" s="34">
        <f>PXIL!R10</f>
        <v>0</v>
      </c>
      <c r="AK10" s="34">
        <f>RTM_IEX!L10</f>
        <v>8.68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7.4194157940319654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0.20169426323321588</v>
      </c>
      <c r="AD11">
        <f t="shared" si="1"/>
        <v>22.577954088938284</v>
      </c>
      <c r="AE11">
        <f>'IDT-1'!D11</f>
        <v>0</v>
      </c>
      <c r="AF11" s="24"/>
      <c r="AG11">
        <f t="shared" si="2"/>
        <v>22.577954088938284</v>
      </c>
      <c r="AI11" s="34">
        <f>PXIL!L11</f>
        <v>0</v>
      </c>
      <c r="AJ11" s="34">
        <f>PXIL!R11</f>
        <v>0</v>
      </c>
      <c r="AK11" s="34">
        <f>RTM_IEX!L11</f>
        <v>8.68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7.4194157940319654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0.20169426323321588</v>
      </c>
      <c r="AD12">
        <f t="shared" si="1"/>
        <v>22.577954088938284</v>
      </c>
      <c r="AE12">
        <f>'IDT-1'!D12</f>
        <v>0</v>
      </c>
      <c r="AF12" s="24"/>
      <c r="AG12">
        <f t="shared" si="2"/>
        <v>22.577954088938284</v>
      </c>
      <c r="AI12" s="34">
        <f>PXIL!L12</f>
        <v>0</v>
      </c>
      <c r="AJ12" s="34">
        <f>PXIL!R12</f>
        <v>0</v>
      </c>
      <c r="AK12" s="34">
        <f>RTM_IEX!L12</f>
        <v>8.68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7.4194157940319654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0.19324626323321586</v>
      </c>
      <c r="AD13">
        <f t="shared" si="1"/>
        <v>21.626402088938281</v>
      </c>
      <c r="AE13">
        <f>'IDT-1'!D13</f>
        <v>0</v>
      </c>
      <c r="AF13" s="24"/>
      <c r="AG13">
        <f t="shared" si="2"/>
        <v>21.626402088938281</v>
      </c>
      <c r="AI13" s="34">
        <f>PXIL!L13</f>
        <v>0</v>
      </c>
      <c r="AJ13" s="34">
        <f>PXIL!R13</f>
        <v>0</v>
      </c>
      <c r="AK13" s="34">
        <f>RTM_IEX!L13</f>
        <v>7.72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7.4194157940319654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0.19324626323321586</v>
      </c>
      <c r="AD14">
        <f t="shared" si="1"/>
        <v>21.626402088938281</v>
      </c>
      <c r="AE14">
        <f>'IDT-1'!D14</f>
        <v>0</v>
      </c>
      <c r="AF14" s="24"/>
      <c r="AG14">
        <f t="shared" si="2"/>
        <v>21.626402088938281</v>
      </c>
      <c r="AI14" s="34">
        <f>PXIL!L14</f>
        <v>0</v>
      </c>
      <c r="AJ14" s="34">
        <f>PXIL!R14</f>
        <v>0</v>
      </c>
      <c r="AK14" s="34">
        <f>RTM_IEX!L14</f>
        <v>7.72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7.4194157940319654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0.19324626323321586</v>
      </c>
      <c r="AD15">
        <f t="shared" si="1"/>
        <v>21.626402088938281</v>
      </c>
      <c r="AE15">
        <f>'IDT-1'!D15</f>
        <v>0</v>
      </c>
      <c r="AF15" s="24"/>
      <c r="AG15">
        <f t="shared" si="2"/>
        <v>21.626402088938281</v>
      </c>
      <c r="AI15" s="34">
        <f>PXIL!L15</f>
        <v>0</v>
      </c>
      <c r="AJ15" s="34">
        <f>PXIL!R15</f>
        <v>0</v>
      </c>
      <c r="AK15" s="34">
        <f>RTM_IEX!L15</f>
        <v>7.72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7.4194157940319654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0.19324626323321586</v>
      </c>
      <c r="AD16">
        <f t="shared" si="1"/>
        <v>21.626402088938281</v>
      </c>
      <c r="AE16">
        <f>'IDT-1'!D16</f>
        <v>0</v>
      </c>
      <c r="AF16" s="24"/>
      <c r="AG16">
        <f t="shared" si="2"/>
        <v>21.626402088938281</v>
      </c>
      <c r="AI16" s="34">
        <f>PXIL!L16</f>
        <v>0</v>
      </c>
      <c r="AJ16" s="34">
        <f>PXIL!R16</f>
        <v>0</v>
      </c>
      <c r="AK16" s="34">
        <f>RTM_IEX!L16</f>
        <v>7.72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7.4194157940319654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0.19324626323321586</v>
      </c>
      <c r="AD17">
        <f t="shared" si="1"/>
        <v>21.626402088938281</v>
      </c>
      <c r="AE17">
        <f>'IDT-1'!D17</f>
        <v>0</v>
      </c>
      <c r="AF17" s="24"/>
      <c r="AG17">
        <f t="shared" si="2"/>
        <v>21.626402088938281</v>
      </c>
      <c r="AI17" s="34">
        <f>PXIL!L17</f>
        <v>0</v>
      </c>
      <c r="AJ17" s="34">
        <f>PXIL!R17</f>
        <v>0</v>
      </c>
      <c r="AK17" s="34">
        <f>RTM_IEX!L17</f>
        <v>7.72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7.4194157940319654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0.19324626323321586</v>
      </c>
      <c r="AD18">
        <f t="shared" si="1"/>
        <v>21.626402088938281</v>
      </c>
      <c r="AE18">
        <f>'IDT-1'!D18</f>
        <v>0</v>
      </c>
      <c r="AF18" s="24"/>
      <c r="AG18">
        <f t="shared" si="2"/>
        <v>21.626402088938281</v>
      </c>
      <c r="AI18" s="34">
        <f>PXIL!L18</f>
        <v>0</v>
      </c>
      <c r="AJ18" s="34">
        <f>PXIL!R18</f>
        <v>0</v>
      </c>
      <c r="AK18" s="34">
        <f>RTM_IEX!L18</f>
        <v>7.72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7.4194157940319654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0.18471026323321588</v>
      </c>
      <c r="AD19">
        <f t="shared" si="1"/>
        <v>20.664938088938282</v>
      </c>
      <c r="AE19">
        <f>'IDT-1'!D19</f>
        <v>0</v>
      </c>
      <c r="AF19" s="24"/>
      <c r="AG19">
        <f t="shared" si="2"/>
        <v>20.664938088938282</v>
      </c>
      <c r="AI19" s="34">
        <f>PXIL!L19</f>
        <v>0</v>
      </c>
      <c r="AJ19" s="34">
        <f>PXIL!R19</f>
        <v>0</v>
      </c>
      <c r="AK19" s="34">
        <f>RTM_IEX!L19</f>
        <v>6.75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7.4194157940319654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0.18471026323321588</v>
      </c>
      <c r="AD20">
        <f t="shared" si="1"/>
        <v>20.664938088938282</v>
      </c>
      <c r="AE20">
        <f>'IDT-1'!D20</f>
        <v>0</v>
      </c>
      <c r="AF20" s="24"/>
      <c r="AG20">
        <f t="shared" si="2"/>
        <v>20.664938088938282</v>
      </c>
      <c r="AI20" s="34">
        <f>PXIL!L20</f>
        <v>0</v>
      </c>
      <c r="AJ20" s="34">
        <f>PXIL!R20</f>
        <v>0</v>
      </c>
      <c r="AK20" s="34">
        <f>RTM_IEX!L20</f>
        <v>6.75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7.4194157940319654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0.18471026323321588</v>
      </c>
      <c r="AD21">
        <f t="shared" si="1"/>
        <v>20.664938088938282</v>
      </c>
      <c r="AE21">
        <f>'IDT-1'!D21</f>
        <v>0</v>
      </c>
      <c r="AF21" s="24"/>
      <c r="AG21">
        <f t="shared" si="2"/>
        <v>20.664938088938282</v>
      </c>
      <c r="AI21" s="34">
        <f>PXIL!L21</f>
        <v>0</v>
      </c>
      <c r="AJ21" s="34">
        <f>PXIL!R21</f>
        <v>0</v>
      </c>
      <c r="AK21" s="34">
        <f>RTM_IEX!L21</f>
        <v>6.75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7.4194157940319654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0.18479826323321585</v>
      </c>
      <c r="AD22">
        <f t="shared" si="1"/>
        <v>20.674850088938282</v>
      </c>
      <c r="AE22">
        <f>'IDT-1'!D22</f>
        <v>0</v>
      </c>
      <c r="AF22" s="24"/>
      <c r="AG22">
        <f t="shared" si="2"/>
        <v>20.674850088938282</v>
      </c>
      <c r="AI22" s="34">
        <f>PXIL!L22</f>
        <v>0</v>
      </c>
      <c r="AJ22" s="34">
        <f>PXIL!R22</f>
        <v>0</v>
      </c>
      <c r="AK22" s="34">
        <f>RTM_IEX!L22</f>
        <v>6.76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7.4194157940319654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0.18479826323321585</v>
      </c>
      <c r="AD23">
        <f t="shared" si="1"/>
        <v>20.674850088938282</v>
      </c>
      <c r="AE23">
        <f>'IDT-1'!D23</f>
        <v>0</v>
      </c>
      <c r="AF23" s="24"/>
      <c r="AG23">
        <f t="shared" si="2"/>
        <v>20.674850088938282</v>
      </c>
      <c r="AI23" s="34">
        <f>PXIL!L23</f>
        <v>0</v>
      </c>
      <c r="AJ23" s="34">
        <f>PXIL!R23</f>
        <v>0</v>
      </c>
      <c r="AK23" s="34">
        <f>RTM_IEX!L23</f>
        <v>6.76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7.4194157940319654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0.18479826323321585</v>
      </c>
      <c r="AD24">
        <f t="shared" si="1"/>
        <v>20.674850088938282</v>
      </c>
      <c r="AE24">
        <f>'IDT-1'!D24</f>
        <v>0</v>
      </c>
      <c r="AF24" s="24"/>
      <c r="AG24">
        <f t="shared" si="2"/>
        <v>20.674850088938282</v>
      </c>
      <c r="AI24" s="34">
        <f>PXIL!L24</f>
        <v>0</v>
      </c>
      <c r="AJ24" s="34">
        <f>PXIL!R24</f>
        <v>0</v>
      </c>
      <c r="AK24" s="34">
        <f>RTM_IEX!L24</f>
        <v>6.76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7.4194157940319654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0.18471026323321588</v>
      </c>
      <c r="AD25">
        <f t="shared" si="1"/>
        <v>20.664938088938282</v>
      </c>
      <c r="AE25">
        <f>'IDT-1'!D25</f>
        <v>0</v>
      </c>
      <c r="AF25" s="24"/>
      <c r="AG25">
        <f t="shared" si="2"/>
        <v>20.664938088938282</v>
      </c>
      <c r="AI25" s="34">
        <f>PXIL!L25</f>
        <v>0</v>
      </c>
      <c r="AJ25" s="34">
        <f>PXIL!R25</f>
        <v>0</v>
      </c>
      <c r="AK25" s="34">
        <f>RTM_IEX!L25</f>
        <v>6.75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7.4194157940319654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0.18479826323321585</v>
      </c>
      <c r="AD26">
        <f t="shared" si="1"/>
        <v>20.674850088938282</v>
      </c>
      <c r="AE26">
        <f>'IDT-1'!D26</f>
        <v>0</v>
      </c>
      <c r="AF26" s="24"/>
      <c r="AG26">
        <f t="shared" si="2"/>
        <v>20.674850088938282</v>
      </c>
      <c r="AI26" s="34">
        <f>PXIL!L26</f>
        <v>0</v>
      </c>
      <c r="AJ26" s="34">
        <f>PXIL!R26</f>
        <v>0</v>
      </c>
      <c r="AK26" s="34">
        <f>RTM_IEX!L26</f>
        <v>6.76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7.4194157940319654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0.18048626323321587</v>
      </c>
      <c r="AD27">
        <f t="shared" si="1"/>
        <v>20.189162088938282</v>
      </c>
      <c r="AE27">
        <f>'IDT-1'!D27</f>
        <v>0</v>
      </c>
      <c r="AF27" s="24"/>
      <c r="AG27">
        <f t="shared" si="2"/>
        <v>20.189162088938282</v>
      </c>
      <c r="AI27" s="34">
        <f>PXIL!L27</f>
        <v>0</v>
      </c>
      <c r="AJ27" s="34">
        <f>PXIL!R27</f>
        <v>0</v>
      </c>
      <c r="AK27" s="34">
        <f>RTM_IEX!L27</f>
        <v>6.27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7.4194157940319654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6.85</v>
      </c>
      <c r="AB28" s="75">
        <f>-STOA!R28</f>
        <v>0</v>
      </c>
      <c r="AC28">
        <f t="shared" si="0"/>
        <v>0.17714226323321586</v>
      </c>
      <c r="AD28">
        <f t="shared" si="1"/>
        <v>19.812506088938285</v>
      </c>
      <c r="AE28">
        <f>'IDT-1'!D28</f>
        <v>0</v>
      </c>
      <c r="AF28" s="24"/>
      <c r="AG28">
        <f t="shared" si="2"/>
        <v>19.812506088938285</v>
      </c>
      <c r="AI28" s="34">
        <f>PXIL!L28</f>
        <v>0</v>
      </c>
      <c r="AJ28" s="34">
        <f>PXIL!R28</f>
        <v>0</v>
      </c>
      <c r="AK28" s="34">
        <f>RTM_IEX!L28</f>
        <v>5.79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7.4194157940319654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7.26</v>
      </c>
      <c r="AB29" s="75">
        <f>-STOA!R29</f>
        <v>0</v>
      </c>
      <c r="AC29">
        <f t="shared" si="0"/>
        <v>0.17652626323321585</v>
      </c>
      <c r="AD29">
        <f t="shared" si="1"/>
        <v>19.743122088938282</v>
      </c>
      <c r="AE29">
        <f>'IDT-1'!D29</f>
        <v>0</v>
      </c>
      <c r="AF29" s="24"/>
      <c r="AG29">
        <f t="shared" si="2"/>
        <v>19.743122088938282</v>
      </c>
      <c r="AI29" s="34">
        <f>PXIL!L29</f>
        <v>0</v>
      </c>
      <c r="AJ29" s="34">
        <f>PXIL!R29</f>
        <v>0</v>
      </c>
      <c r="AK29" s="34">
        <f>RTM_IEX!L29</f>
        <v>5.31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7.4194157940319654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7.64</v>
      </c>
      <c r="AB30" s="75">
        <f>-STOA!R30</f>
        <v>0</v>
      </c>
      <c r="AC30">
        <f t="shared" si="0"/>
        <v>0.17731826323321587</v>
      </c>
      <c r="AD30">
        <f t="shared" si="1"/>
        <v>19.832330088938285</v>
      </c>
      <c r="AE30">
        <f>'IDT-1'!D30</f>
        <v>0</v>
      </c>
      <c r="AF30" s="24"/>
      <c r="AG30">
        <f t="shared" si="2"/>
        <v>19.832330088938285</v>
      </c>
      <c r="AI30" s="34">
        <f>PXIL!L30</f>
        <v>0</v>
      </c>
      <c r="AJ30" s="34">
        <f>PXIL!R30</f>
        <v>0</v>
      </c>
      <c r="AK30" s="34">
        <f>RTM_IEX!L30</f>
        <v>5.0199999999999996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7.4194157940319654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8.06</v>
      </c>
      <c r="AB31" s="75">
        <f>-STOA!R31</f>
        <v>0</v>
      </c>
      <c r="AC31">
        <f t="shared" si="0"/>
        <v>0.17758226323321585</v>
      </c>
      <c r="AD31">
        <f t="shared" si="1"/>
        <v>19.862066088938285</v>
      </c>
      <c r="AE31">
        <f>'IDT-1'!D31</f>
        <v>0</v>
      </c>
      <c r="AF31" s="24"/>
      <c r="AG31">
        <f t="shared" si="2"/>
        <v>19.862066088938285</v>
      </c>
      <c r="AI31" s="34">
        <f>PXIL!L31</f>
        <v>0</v>
      </c>
      <c r="AJ31" s="34">
        <f>PXIL!R31</f>
        <v>0</v>
      </c>
      <c r="AK31" s="34">
        <f>RTM_IEX!L31</f>
        <v>4.63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7.4194157940319654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8.52</v>
      </c>
      <c r="AB32" s="75">
        <f>-STOA!R32</f>
        <v>0</v>
      </c>
      <c r="AC32">
        <f t="shared" si="0"/>
        <v>0.17740626323321587</v>
      </c>
      <c r="AD32">
        <f t="shared" si="1"/>
        <v>19.842242088938285</v>
      </c>
      <c r="AE32">
        <f>'IDT-1'!D32</f>
        <v>0</v>
      </c>
      <c r="AF32" s="24"/>
      <c r="AG32">
        <f t="shared" si="2"/>
        <v>19.842242088938285</v>
      </c>
      <c r="AI32" s="34">
        <f>PXIL!L32</f>
        <v>0</v>
      </c>
      <c r="AJ32" s="34">
        <f>PXIL!R32</f>
        <v>0</v>
      </c>
      <c r="AK32" s="34">
        <f>RTM_IEX!L32</f>
        <v>4.1500000000000004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7.4194157940319654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9.07</v>
      </c>
      <c r="AB33" s="75">
        <f>-STOA!R33</f>
        <v>0</v>
      </c>
      <c r="AC33">
        <f t="shared" si="0"/>
        <v>0.1711582632332159</v>
      </c>
      <c r="AD33">
        <f t="shared" si="1"/>
        <v>19.138490088938283</v>
      </c>
      <c r="AE33">
        <f>'IDT-1'!D33</f>
        <v>0</v>
      </c>
      <c r="AF33" s="24"/>
      <c r="AG33">
        <f t="shared" si="2"/>
        <v>19.138490088938283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7.4194157940319654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9.5399999999999991</v>
      </c>
      <c r="AB34" s="75">
        <f>-STOA!R34</f>
        <v>0</v>
      </c>
      <c r="AC34">
        <f t="shared" si="0"/>
        <v>0.17529426323321587</v>
      </c>
      <c r="AD34">
        <f t="shared" si="1"/>
        <v>19.604354088938283</v>
      </c>
      <c r="AE34">
        <f>'IDT-1'!D34</f>
        <v>0</v>
      </c>
      <c r="AF34" s="24"/>
      <c r="AG34">
        <f t="shared" si="2"/>
        <v>19.604354088938283</v>
      </c>
      <c r="AI34" s="34">
        <f>PXIL!L34</f>
        <v>0</v>
      </c>
      <c r="AJ34" s="34">
        <f>PXIL!R34</f>
        <v>0</v>
      </c>
      <c r="AK34" s="34">
        <f>RTM_IEX!L34</f>
        <v>2.89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7.1505630364595643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9.64</v>
      </c>
      <c r="AB35" s="75">
        <f>-STOA!R35</f>
        <v>0</v>
      </c>
      <c r="AC35">
        <f t="shared" si="0"/>
        <v>0.17380835896657876</v>
      </c>
      <c r="AD35">
        <f t="shared" si="1"/>
        <v>19.436987235632522</v>
      </c>
      <c r="AE35">
        <f>'IDT-1'!D35</f>
        <v>0</v>
      </c>
      <c r="AF35" s="24"/>
      <c r="AG35">
        <f t="shared" si="2"/>
        <v>19.436987235632522</v>
      </c>
      <c r="AI35" s="34">
        <f>PXIL!L35</f>
        <v>0</v>
      </c>
      <c r="AJ35" s="34">
        <f>PXIL!R35</f>
        <v>0</v>
      </c>
      <c r="AK35" s="34">
        <f>RTM_IEX!L35</f>
        <v>2.89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7.1505630364595643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9.84</v>
      </c>
      <c r="AB36" s="75">
        <f>-STOA!R36</f>
        <v>0</v>
      </c>
      <c r="AC36">
        <f t="shared" si="0"/>
        <v>0.17556835896657874</v>
      </c>
      <c r="AD36">
        <f t="shared" si="1"/>
        <v>19.63522723563252</v>
      </c>
      <c r="AE36">
        <f>'IDT-1'!D36</f>
        <v>0</v>
      </c>
      <c r="AF36" s="24"/>
      <c r="AG36">
        <f t="shared" si="2"/>
        <v>19.63522723563252</v>
      </c>
      <c r="AI36" s="34">
        <f>PXIL!L36</f>
        <v>0</v>
      </c>
      <c r="AJ36" s="34">
        <f>PXIL!R36</f>
        <v>0</v>
      </c>
      <c r="AK36" s="34">
        <f>RTM_IEX!L36</f>
        <v>2.89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7.1505630364595643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10.8</v>
      </c>
      <c r="AB37" s="75">
        <f>-STOA!R37</f>
        <v>0</v>
      </c>
      <c r="AC37">
        <f t="shared" si="0"/>
        <v>0.17556835896657871</v>
      </c>
      <c r="AD37">
        <f t="shared" si="1"/>
        <v>19.63522723563252</v>
      </c>
      <c r="AE37">
        <f>'IDT-1'!D37</f>
        <v>0</v>
      </c>
      <c r="AF37" s="24"/>
      <c r="AG37">
        <f t="shared" si="2"/>
        <v>19.63522723563252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7.1505630364595643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10.9</v>
      </c>
      <c r="AB38" s="75">
        <f>-STOA!R38</f>
        <v>0</v>
      </c>
      <c r="AC38">
        <f t="shared" si="0"/>
        <v>0.17644835896657873</v>
      </c>
      <c r="AD38">
        <f t="shared" si="1"/>
        <v>19.734347235632523</v>
      </c>
      <c r="AE38">
        <f>'IDT-1'!D38</f>
        <v>0</v>
      </c>
      <c r="AF38" s="24"/>
      <c r="AG38">
        <f t="shared" si="2"/>
        <v>19.734347235632523</v>
      </c>
      <c r="AI38" s="34">
        <f>PXIL!L38</f>
        <v>0</v>
      </c>
      <c r="AJ38" s="34">
        <f>PXIL!R38</f>
        <v>0</v>
      </c>
      <c r="AK38" s="34">
        <f>RTM_IEX!L38</f>
        <v>1.93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7.1505630364595643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10.99</v>
      </c>
      <c r="AB39" s="75">
        <f>-STOA!R39</f>
        <v>0</v>
      </c>
      <c r="AC39">
        <f t="shared" si="0"/>
        <v>0.17724035896657875</v>
      </c>
      <c r="AD39">
        <f t="shared" si="1"/>
        <v>19.823555235632519</v>
      </c>
      <c r="AE39">
        <f>'IDT-1'!D39</f>
        <v>0</v>
      </c>
      <c r="AF39" s="24"/>
      <c r="AG39">
        <f t="shared" si="2"/>
        <v>19.823555235632519</v>
      </c>
      <c r="AI39" s="34">
        <f>PXIL!L39</f>
        <v>0</v>
      </c>
      <c r="AJ39" s="34">
        <f>PXIL!R39</f>
        <v>0</v>
      </c>
      <c r="AK39" s="34">
        <f>RTM_IEX!L39</f>
        <v>1.93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7.1505630364595643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11.09</v>
      </c>
      <c r="AB40" s="75">
        <f>-STOA!R40</f>
        <v>0</v>
      </c>
      <c r="AC40">
        <f t="shared" si="0"/>
        <v>0.17812035896657871</v>
      </c>
      <c r="AD40">
        <f t="shared" si="1"/>
        <v>19.922675235632521</v>
      </c>
      <c r="AE40">
        <f>'IDT-1'!D40</f>
        <v>0</v>
      </c>
      <c r="AF40" s="24"/>
      <c r="AG40">
        <f t="shared" si="2"/>
        <v>19.922675235632521</v>
      </c>
      <c r="AI40" s="34">
        <f>PXIL!L40</f>
        <v>0</v>
      </c>
      <c r="AJ40" s="34">
        <f>PXIL!R40</f>
        <v>0</v>
      </c>
      <c r="AK40" s="34">
        <f>RTM_IEX!L40</f>
        <v>1.93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7.1505630364595643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11.379999999999999</v>
      </c>
      <c r="AB41" s="75">
        <f>-STOA!R41</f>
        <v>0</v>
      </c>
      <c r="AC41">
        <f t="shared" si="0"/>
        <v>0.16368835896657871</v>
      </c>
      <c r="AD41">
        <f t="shared" si="1"/>
        <v>18.29710723563252</v>
      </c>
      <c r="AE41">
        <f>'IDT-1'!D41</f>
        <v>0</v>
      </c>
      <c r="AF41" s="24"/>
      <c r="AG41">
        <f t="shared" si="2"/>
        <v>18.29710723563252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7.1505630364595643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11.57</v>
      </c>
      <c r="AB42" s="75">
        <f>-STOA!R42</f>
        <v>0</v>
      </c>
      <c r="AC42">
        <f t="shared" si="0"/>
        <v>0.16536035896657875</v>
      </c>
      <c r="AD42">
        <f t="shared" si="1"/>
        <v>18.485435235632522</v>
      </c>
      <c r="AE42">
        <f>'IDT-1'!D42</f>
        <v>0</v>
      </c>
      <c r="AF42" s="24"/>
      <c r="AG42">
        <f t="shared" si="2"/>
        <v>18.485435235632522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7.1505630364595643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11.77</v>
      </c>
      <c r="AB43" s="75">
        <f>-STOA!R43</f>
        <v>0</v>
      </c>
      <c r="AC43">
        <f t="shared" si="0"/>
        <v>0.18487661401096936</v>
      </c>
      <c r="AD43">
        <f t="shared" si="1"/>
        <v>16.665918980588128</v>
      </c>
      <c r="AE43">
        <f>'IDT-1'!D43</f>
        <v>0</v>
      </c>
      <c r="AF43" s="24"/>
      <c r="AG43">
        <f t="shared" si="2"/>
        <v>16.665918980588128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7.1505630364595643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11.86</v>
      </c>
      <c r="AB44" s="75">
        <f>-STOA!R44</f>
        <v>0</v>
      </c>
      <c r="AC44">
        <f t="shared" si="0"/>
        <v>0.19277111602872565</v>
      </c>
      <c r="AD44">
        <f t="shared" si="1"/>
        <v>15.948024478570373</v>
      </c>
      <c r="AE44">
        <f>'IDT-1'!D44</f>
        <v>0</v>
      </c>
      <c r="AF44" s="24"/>
      <c r="AG44">
        <f t="shared" si="2"/>
        <v>15.948024478570373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-2.8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9.27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11.98</v>
      </c>
      <c r="AB45" s="75">
        <f>-STOA!R45</f>
        <v>0</v>
      </c>
      <c r="AC45">
        <f t="shared" si="0"/>
        <v>0.21425378681232052</v>
      </c>
      <c r="AD45">
        <f t="shared" si="1"/>
        <v>17.965978771327215</v>
      </c>
      <c r="AE45">
        <f>'IDT-1'!D45</f>
        <v>0</v>
      </c>
      <c r="AF45" s="24"/>
      <c r="AG45">
        <f t="shared" si="2"/>
        <v>17.965978771327215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9.27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12.04</v>
      </c>
      <c r="AB46" s="75">
        <f>-STOA!R46</f>
        <v>0</v>
      </c>
      <c r="AC46">
        <f t="shared" si="0"/>
        <v>0.21478178681232052</v>
      </c>
      <c r="AD46">
        <f t="shared" si="1"/>
        <v>18.025450771327211</v>
      </c>
      <c r="AE46">
        <f>'IDT-1'!D46</f>
        <v>0</v>
      </c>
      <c r="AF46" s="24"/>
      <c r="AG46">
        <f t="shared" si="2"/>
        <v>18.025450771327211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9.27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12.54</v>
      </c>
      <c r="AB47" s="75">
        <f>-STOA!R47</f>
        <v>0</v>
      </c>
      <c r="AC47">
        <f t="shared" si="0"/>
        <v>0.21918178681232051</v>
      </c>
      <c r="AD47">
        <f t="shared" si="1"/>
        <v>18.521050771327211</v>
      </c>
      <c r="AE47">
        <f>'IDT-1'!D47</f>
        <v>0</v>
      </c>
      <c r="AF47" s="24"/>
      <c r="AG47">
        <f t="shared" si="2"/>
        <v>18.521050771327211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9.27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13.02</v>
      </c>
      <c r="AB48" s="75">
        <f>-STOA!R48</f>
        <v>0</v>
      </c>
      <c r="AC48">
        <f t="shared" si="0"/>
        <v>0.23228391433451584</v>
      </c>
      <c r="AD48">
        <f t="shared" si="1"/>
        <v>17.987948643805019</v>
      </c>
      <c r="AE48">
        <f>'IDT-1'!D48</f>
        <v>0</v>
      </c>
      <c r="AF48" s="24"/>
      <c r="AG48">
        <f t="shared" si="2"/>
        <v>17.987948643805019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9.27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13.5</v>
      </c>
      <c r="AB49" s="75">
        <f>-STOA!R49</f>
        <v>0</v>
      </c>
      <c r="AC49">
        <f t="shared" si="0"/>
        <v>0.20944340424573457</v>
      </c>
      <c r="AD49">
        <f t="shared" si="1"/>
        <v>23.450789153893798</v>
      </c>
      <c r="AE49">
        <f>'IDT-1'!D49</f>
        <v>0</v>
      </c>
      <c r="AF49" s="24"/>
      <c r="AG49">
        <f t="shared" si="2"/>
        <v>23.450789153893798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9.27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</v>
      </c>
      <c r="AB50" s="75">
        <f>-STOA!R50</f>
        <v>0</v>
      </c>
      <c r="AC50">
        <f t="shared" si="0"/>
        <v>0.21120340424573458</v>
      </c>
      <c r="AD50">
        <f t="shared" si="1"/>
        <v>23.649029153893803</v>
      </c>
      <c r="AE50">
        <f>'IDT-1'!D50</f>
        <v>0</v>
      </c>
      <c r="AF50" s="24"/>
      <c r="AG50">
        <f t="shared" si="2"/>
        <v>23.649029153893803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13.7</v>
      </c>
      <c r="AB51" s="75">
        <f>-STOA!R51</f>
        <v>0</v>
      </c>
      <c r="AC51">
        <f t="shared" si="0"/>
        <v>0.20917940424573458</v>
      </c>
      <c r="AD51">
        <f t="shared" si="1"/>
        <v>23.421053153893798</v>
      </c>
      <c r="AE51">
        <f>'IDT-1'!D51</f>
        <v>0</v>
      </c>
      <c r="AF51" s="24"/>
      <c r="AG51">
        <f t="shared" si="2"/>
        <v>23.421053153893798</v>
      </c>
      <c r="AI51" s="34">
        <f>PXIL!L51</f>
        <v>0</v>
      </c>
      <c r="AJ51" s="34">
        <f>PXIL!R51</f>
        <v>0</v>
      </c>
      <c r="AK51" s="34">
        <f>RTM_IEX!L51</f>
        <v>0.96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9.0399999999999991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13.7</v>
      </c>
      <c r="AB52" s="75">
        <f>-STOA!R52</f>
        <v>0</v>
      </c>
      <c r="AC52">
        <f t="shared" si="0"/>
        <v>0.21771540424573457</v>
      </c>
      <c r="AD52">
        <f t="shared" si="1"/>
        <v>24.382517153893797</v>
      </c>
      <c r="AE52">
        <f>'IDT-1'!D52</f>
        <v>0</v>
      </c>
      <c r="AF52" s="24"/>
      <c r="AG52">
        <f t="shared" si="2"/>
        <v>24.382517153893797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9.0399999999999991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14.559999999999999</v>
      </c>
      <c r="AB53" s="75">
        <f>-STOA!R53</f>
        <v>0</v>
      </c>
      <c r="AC53">
        <f t="shared" si="0"/>
        <v>0.21929940424573457</v>
      </c>
      <c r="AD53">
        <f t="shared" si="1"/>
        <v>24.560933153893796</v>
      </c>
      <c r="AE53">
        <f>'IDT-1'!D53</f>
        <v>0</v>
      </c>
      <c r="AF53" s="24"/>
      <c r="AG53">
        <f t="shared" si="2"/>
        <v>24.560933153893796</v>
      </c>
      <c r="AI53" s="34">
        <f>PXIL!L53</f>
        <v>0</v>
      </c>
      <c r="AJ53" s="34">
        <f>PXIL!R53</f>
        <v>0</v>
      </c>
      <c r="AK53" s="34">
        <f>RTM_IEX!L53</f>
        <v>1.25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14.559999999999999</v>
      </c>
      <c r="AB54" s="75">
        <f>-STOA!R54</f>
        <v>0</v>
      </c>
      <c r="AC54">
        <f t="shared" si="0"/>
        <v>0.21252340424573457</v>
      </c>
      <c r="AD54">
        <f t="shared" si="1"/>
        <v>23.797709153893798</v>
      </c>
      <c r="AE54">
        <f>'IDT-1'!D54</f>
        <v>0</v>
      </c>
      <c r="AF54" s="24"/>
      <c r="AG54">
        <f t="shared" si="2"/>
        <v>23.797709153893798</v>
      </c>
      <c r="AI54" s="34">
        <f>PXIL!L54</f>
        <v>0</v>
      </c>
      <c r="AJ54" s="34">
        <f>PXIL!R54</f>
        <v>0</v>
      </c>
      <c r="AK54" s="34">
        <f>RTM_IEX!L54</f>
        <v>0.48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14.559999999999999</v>
      </c>
      <c r="AB55" s="75">
        <f>-STOA!R55</f>
        <v>0</v>
      </c>
      <c r="AC55">
        <f t="shared" si="0"/>
        <v>0.2257036592901252</v>
      </c>
      <c r="AD55">
        <f t="shared" si="1"/>
        <v>21.264528898849406</v>
      </c>
      <c r="AE55">
        <f>'IDT-1'!D55</f>
        <v>0</v>
      </c>
      <c r="AF55" s="24"/>
      <c r="AG55">
        <f t="shared" si="2"/>
        <v>21.264528898849406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14.469999999999999</v>
      </c>
      <c r="AB56" s="75">
        <f>-STOA!R56</f>
        <v>0</v>
      </c>
      <c r="AC56">
        <f t="shared" si="0"/>
        <v>0.21611165929012519</v>
      </c>
      <c r="AD56">
        <f t="shared" si="1"/>
        <v>20.184120898849411</v>
      </c>
      <c r="AE56">
        <f>'IDT-1'!D56</f>
        <v>0</v>
      </c>
      <c r="AF56" s="24"/>
      <c r="AG56">
        <f t="shared" si="2"/>
        <v>20.184120898849411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13.7</v>
      </c>
      <c r="AB57" s="75">
        <f>-STOA!R57</f>
        <v>0</v>
      </c>
      <c r="AC57">
        <f t="shared" si="0"/>
        <v>0.19157940424573458</v>
      </c>
      <c r="AD57">
        <f t="shared" si="1"/>
        <v>21.438653153893799</v>
      </c>
      <c r="AE57">
        <f>'IDT-1'!D57</f>
        <v>0</v>
      </c>
      <c r="AF57" s="24"/>
      <c r="AG57">
        <f t="shared" si="2"/>
        <v>21.438653153893799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13.02</v>
      </c>
      <c r="AB58" s="75">
        <f>-STOA!R58</f>
        <v>0</v>
      </c>
      <c r="AC58">
        <f t="shared" si="0"/>
        <v>0.18559540424573456</v>
      </c>
      <c r="AD58">
        <f t="shared" si="1"/>
        <v>20.764637153893798</v>
      </c>
      <c r="AE58">
        <f>'IDT-1'!D58</f>
        <v>0</v>
      </c>
      <c r="AF58" s="24"/>
      <c r="AG58">
        <f t="shared" si="2"/>
        <v>20.764637153893798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12.3</v>
      </c>
      <c r="AB59" s="75">
        <f>-STOA!R59</f>
        <v>0</v>
      </c>
      <c r="AC59">
        <f t="shared" si="0"/>
        <v>0.18805940424573458</v>
      </c>
      <c r="AD59">
        <f t="shared" si="1"/>
        <v>21.042173153893799</v>
      </c>
      <c r="AE59">
        <f>'IDT-1'!D59</f>
        <v>0</v>
      </c>
      <c r="AF59" s="24"/>
      <c r="AG59">
        <f t="shared" si="2"/>
        <v>21.042173153893799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12.059999999999999</v>
      </c>
      <c r="AB60" s="75">
        <f>-STOA!R60</f>
        <v>0</v>
      </c>
      <c r="AC60">
        <f t="shared" si="0"/>
        <v>0.19017140424573456</v>
      </c>
      <c r="AD60">
        <f t="shared" si="1"/>
        <v>21.280061153893797</v>
      </c>
      <c r="AE60">
        <f>'IDT-1'!D60</f>
        <v>0</v>
      </c>
      <c r="AF60" s="24"/>
      <c r="AG60">
        <f t="shared" si="2"/>
        <v>21.280061153893797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11.379999999999999</v>
      </c>
      <c r="AB61" s="75">
        <f>-STOA!R61</f>
        <v>0</v>
      </c>
      <c r="AC61">
        <f t="shared" si="0"/>
        <v>0.18841140424573458</v>
      </c>
      <c r="AD61">
        <f t="shared" si="1"/>
        <v>21.081821153893799</v>
      </c>
      <c r="AE61">
        <f>'IDT-1'!D61</f>
        <v>0</v>
      </c>
      <c r="AF61" s="24"/>
      <c r="AG61">
        <f t="shared" si="2"/>
        <v>21.081821153893799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10.61</v>
      </c>
      <c r="AB62" s="75">
        <f>-STOA!R62</f>
        <v>0</v>
      </c>
      <c r="AC62">
        <f t="shared" si="0"/>
        <v>0.19017140424573456</v>
      </c>
      <c r="AD62">
        <f t="shared" si="1"/>
        <v>21.280061153893801</v>
      </c>
      <c r="AE62">
        <f>'IDT-1'!D62</f>
        <v>0</v>
      </c>
      <c r="AF62" s="24"/>
      <c r="AG62">
        <f t="shared" si="2"/>
        <v>21.280061153893801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9.19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10.220000000000001</v>
      </c>
      <c r="AB63" s="75">
        <f>-STOA!R63</f>
        <v>0</v>
      </c>
      <c r="AC63">
        <f t="shared" si="0"/>
        <v>0.18841140424573458</v>
      </c>
      <c r="AD63">
        <f t="shared" si="1"/>
        <v>21.081821153893799</v>
      </c>
      <c r="AE63">
        <f>'IDT-1'!D63</f>
        <v>0</v>
      </c>
      <c r="AF63" s="24"/>
      <c r="AG63">
        <f t="shared" si="2"/>
        <v>21.081821153893799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9.19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9.64</v>
      </c>
      <c r="AB64" s="75">
        <f>-STOA!R64</f>
        <v>0</v>
      </c>
      <c r="AC64">
        <f t="shared" si="0"/>
        <v>0.19175540424573456</v>
      </c>
      <c r="AD64">
        <f t="shared" si="1"/>
        <v>21.458477153893799</v>
      </c>
      <c r="AE64">
        <f>'IDT-1'!D64</f>
        <v>0</v>
      </c>
      <c r="AF64" s="24"/>
      <c r="AG64">
        <f t="shared" si="2"/>
        <v>21.458477153893799</v>
      </c>
      <c r="AI64" s="34">
        <f>PXIL!L64</f>
        <v>0</v>
      </c>
      <c r="AJ64" s="34">
        <f>PXIL!R64</f>
        <v>0</v>
      </c>
      <c r="AK64" s="34">
        <f>RTM_IEX!L64</f>
        <v>2.89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9.19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9.07</v>
      </c>
      <c r="AB65" s="75">
        <f>-STOA!R65</f>
        <v>0</v>
      </c>
      <c r="AC65">
        <f t="shared" si="0"/>
        <v>0.18929140424573457</v>
      </c>
      <c r="AD65">
        <f t="shared" si="1"/>
        <v>21.180941153893798</v>
      </c>
      <c r="AE65">
        <f>'IDT-1'!D65</f>
        <v>0</v>
      </c>
      <c r="AF65" s="24"/>
      <c r="AG65">
        <f t="shared" si="2"/>
        <v>21.180941153893798</v>
      </c>
      <c r="AI65" s="34">
        <f>PXIL!L65</f>
        <v>0</v>
      </c>
      <c r="AJ65" s="34">
        <f>PXIL!R65</f>
        <v>0</v>
      </c>
      <c r="AK65" s="34">
        <f>RTM_IEX!L65</f>
        <v>3.18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9.19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8.870000000000001</v>
      </c>
      <c r="AB66" s="75">
        <f>-STOA!R66</f>
        <v>0</v>
      </c>
      <c r="AC66">
        <f t="shared" si="0"/>
        <v>0.1892914042457346</v>
      </c>
      <c r="AD66">
        <f t="shared" si="1"/>
        <v>21.180941153893798</v>
      </c>
      <c r="AE66">
        <f>'IDT-1'!D66</f>
        <v>0</v>
      </c>
      <c r="AF66" s="24"/>
      <c r="AG66">
        <f t="shared" si="2"/>
        <v>21.180941153893798</v>
      </c>
      <c r="AI66" s="34">
        <f>PXIL!L66</f>
        <v>0</v>
      </c>
      <c r="AJ66" s="34">
        <f>PXIL!R66</f>
        <v>0</v>
      </c>
      <c r="AK66" s="34">
        <f>RTM_IEX!L66</f>
        <v>3.38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9.19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8.68</v>
      </c>
      <c r="AB67" s="75">
        <f>-STOA!R67</f>
        <v>0</v>
      </c>
      <c r="AC67">
        <f t="shared" si="0"/>
        <v>0.18761940424573453</v>
      </c>
      <c r="AD67">
        <f t="shared" si="1"/>
        <v>20.992613153893799</v>
      </c>
      <c r="AE67">
        <f>'IDT-1'!D67</f>
        <v>0</v>
      </c>
      <c r="AF67" s="24"/>
      <c r="AG67">
        <f t="shared" si="2"/>
        <v>20.992613153893799</v>
      </c>
      <c r="AI67" s="34">
        <f>PXIL!L67</f>
        <v>0</v>
      </c>
      <c r="AJ67" s="34">
        <f>PXIL!R67</f>
        <v>0</v>
      </c>
      <c r="AK67" s="34">
        <f>RTM_IEX!L67</f>
        <v>3.38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9.19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0.18911540424573459</v>
      </c>
      <c r="AD68">
        <f t="shared" ref="AD68:AD98" si="4">SUM(B68:AB68,AI68:AR68)-AC68</f>
        <v>21.161117153893802</v>
      </c>
      <c r="AE68">
        <f>'IDT-1'!D68</f>
        <v>0</v>
      </c>
      <c r="AF68" s="24"/>
      <c r="AG68">
        <f t="shared" ref="AG68:AG98" si="5">SUM(AD68:AF68)</f>
        <v>21.161117153893802</v>
      </c>
      <c r="AI68" s="34">
        <f>PXIL!L68</f>
        <v>0</v>
      </c>
      <c r="AJ68" s="34">
        <f>PXIL!R68</f>
        <v>0</v>
      </c>
      <c r="AK68" s="34">
        <f>RTM_IEX!L68</f>
        <v>3.57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9.19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8.59</v>
      </c>
      <c r="AB69" s="75">
        <f>-STOA!R69</f>
        <v>0</v>
      </c>
      <c r="AC69">
        <f t="shared" si="3"/>
        <v>0.19105140424573458</v>
      </c>
      <c r="AD69">
        <f t="shared" si="4"/>
        <v>21.3791811538938</v>
      </c>
      <c r="AE69">
        <f>'IDT-1'!D69</f>
        <v>0</v>
      </c>
      <c r="AF69" s="24"/>
      <c r="AG69">
        <f t="shared" si="5"/>
        <v>21.3791811538938</v>
      </c>
      <c r="AI69" s="34">
        <f>PXIL!L69</f>
        <v>0</v>
      </c>
      <c r="AJ69" s="34">
        <f>PXIL!R69</f>
        <v>0</v>
      </c>
      <c r="AK69" s="34">
        <f>RTM_IEX!L69</f>
        <v>3.86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9.19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8.1999999999999993</v>
      </c>
      <c r="AB70" s="75">
        <f>-STOA!R70</f>
        <v>0</v>
      </c>
      <c r="AC70">
        <f t="shared" si="3"/>
        <v>0.19096340424573457</v>
      </c>
      <c r="AD70">
        <f t="shared" si="4"/>
        <v>21.369269153893796</v>
      </c>
      <c r="AE70">
        <f>'IDT-1'!D70</f>
        <v>0</v>
      </c>
      <c r="AF70" s="24"/>
      <c r="AG70">
        <f t="shared" si="5"/>
        <v>21.369269153893796</v>
      </c>
      <c r="AI70" s="34">
        <f>PXIL!L70</f>
        <v>0</v>
      </c>
      <c r="AJ70" s="34">
        <f>PXIL!R70</f>
        <v>0</v>
      </c>
      <c r="AK70" s="34">
        <f>RTM_IEX!L70</f>
        <v>4.24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9.19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7.91</v>
      </c>
      <c r="AB71" s="75">
        <f>-STOA!R71</f>
        <v>0</v>
      </c>
      <c r="AC71">
        <f t="shared" si="3"/>
        <v>0.1935154042457346</v>
      </c>
      <c r="AD71">
        <f t="shared" si="4"/>
        <v>21.656717153893801</v>
      </c>
      <c r="AE71">
        <f>'IDT-1'!D71</f>
        <v>0</v>
      </c>
      <c r="AF71" s="24"/>
      <c r="AG71">
        <f t="shared" si="5"/>
        <v>21.656717153893801</v>
      </c>
      <c r="AI71" s="34">
        <f>PXIL!L71</f>
        <v>0</v>
      </c>
      <c r="AJ71" s="34">
        <f>PXIL!R71</f>
        <v>0</v>
      </c>
      <c r="AK71" s="34">
        <f>RTM_IEX!L71</f>
        <v>4.82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9.19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7.83</v>
      </c>
      <c r="AB72" s="75">
        <f>-STOA!R72</f>
        <v>0</v>
      </c>
      <c r="AC72">
        <f t="shared" si="3"/>
        <v>0.19281140424573456</v>
      </c>
      <c r="AD72">
        <f t="shared" si="4"/>
        <v>21.577421153893798</v>
      </c>
      <c r="AE72">
        <f>'IDT-1'!D72</f>
        <v>0</v>
      </c>
      <c r="AF72" s="24"/>
      <c r="AG72">
        <f t="shared" si="5"/>
        <v>21.577421153893798</v>
      </c>
      <c r="AI72" s="34">
        <f>PXIL!L72</f>
        <v>0</v>
      </c>
      <c r="AJ72" s="34">
        <f>PXIL!R72</f>
        <v>0</v>
      </c>
      <c r="AK72" s="34">
        <f>RTM_IEX!L72</f>
        <v>4.82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9.19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7.23</v>
      </c>
      <c r="AB73" s="75">
        <f>-STOA!R73</f>
        <v>0</v>
      </c>
      <c r="AC73">
        <f t="shared" si="3"/>
        <v>0.18753140424573458</v>
      </c>
      <c r="AD73">
        <f t="shared" si="4"/>
        <v>20.9827011538938</v>
      </c>
      <c r="AE73">
        <f>'IDT-1'!D73</f>
        <v>0</v>
      </c>
      <c r="AF73" s="24"/>
      <c r="AG73">
        <f t="shared" si="5"/>
        <v>20.9827011538938</v>
      </c>
      <c r="AI73" s="34">
        <f>PXIL!L73</f>
        <v>0</v>
      </c>
      <c r="AJ73" s="34">
        <f>PXIL!R73</f>
        <v>0</v>
      </c>
      <c r="AK73" s="34">
        <f>RTM_IEX!L73</f>
        <v>4.82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9.19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6.94</v>
      </c>
      <c r="AB74" s="75">
        <f>-STOA!R74</f>
        <v>0</v>
      </c>
      <c r="AC74">
        <f t="shared" si="3"/>
        <v>0.19351540424573455</v>
      </c>
      <c r="AD74">
        <f t="shared" si="4"/>
        <v>21.656717153893801</v>
      </c>
      <c r="AE74">
        <f>'IDT-1'!D74</f>
        <v>0</v>
      </c>
      <c r="AF74" s="24"/>
      <c r="AG74">
        <f t="shared" si="5"/>
        <v>21.656717153893801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9.19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6.75</v>
      </c>
      <c r="AB75" s="75">
        <f>-STOA!R75</f>
        <v>0</v>
      </c>
      <c r="AC75">
        <f t="shared" si="3"/>
        <v>0.21137940424573459</v>
      </c>
      <c r="AD75">
        <f t="shared" si="4"/>
        <v>23.668853153893799</v>
      </c>
      <c r="AE75">
        <f>'IDT-1'!D75</f>
        <v>0</v>
      </c>
      <c r="AF75" s="24"/>
      <c r="AG75">
        <f t="shared" si="5"/>
        <v>23.668853153893799</v>
      </c>
      <c r="AI75" s="34">
        <f>PXIL!L75</f>
        <v>0</v>
      </c>
      <c r="AJ75" s="34">
        <f>PXIL!R75</f>
        <v>0</v>
      </c>
      <c r="AK75" s="34">
        <f>RTM_IEX!L75</f>
        <v>8.01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9.19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6.75</v>
      </c>
      <c r="AB76" s="75">
        <f>-STOA!R76</f>
        <v>0</v>
      </c>
      <c r="AC76">
        <f t="shared" si="3"/>
        <v>0.21129140424573456</v>
      </c>
      <c r="AD76">
        <f t="shared" si="4"/>
        <v>23.658941153893799</v>
      </c>
      <c r="AE76">
        <f>'IDT-1'!D76</f>
        <v>0</v>
      </c>
      <c r="AF76" s="24"/>
      <c r="AG76">
        <f t="shared" si="5"/>
        <v>23.658941153893799</v>
      </c>
      <c r="AI76" s="34">
        <f>PXIL!L76</f>
        <v>0</v>
      </c>
      <c r="AJ76" s="34">
        <f>PXIL!R76</f>
        <v>0</v>
      </c>
      <c r="AK76" s="34">
        <f>RTM_IEX!L76</f>
        <v>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9.19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6.75</v>
      </c>
      <c r="AB77" s="75">
        <f>-STOA!R77</f>
        <v>0</v>
      </c>
      <c r="AC77">
        <f t="shared" si="3"/>
        <v>0.21305140424573457</v>
      </c>
      <c r="AD77">
        <f t="shared" si="4"/>
        <v>23.857181153893798</v>
      </c>
      <c r="AE77">
        <f>'IDT-1'!D77</f>
        <v>0</v>
      </c>
      <c r="AF77" s="24"/>
      <c r="AG77">
        <f t="shared" si="5"/>
        <v>23.857181153893798</v>
      </c>
      <c r="AI77" s="34">
        <f>PXIL!L77</f>
        <v>0</v>
      </c>
      <c r="AJ77" s="34">
        <f>PXIL!R77</f>
        <v>0</v>
      </c>
      <c r="AK77" s="34">
        <f>RTM_IEX!L77</f>
        <v>8.1999999999999993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9.19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0.21305140424573457</v>
      </c>
      <c r="AD78">
        <f t="shared" si="4"/>
        <v>23.857181153893798</v>
      </c>
      <c r="AE78">
        <f>'IDT-1'!D78</f>
        <v>0</v>
      </c>
      <c r="AF78" s="24"/>
      <c r="AG78">
        <f t="shared" si="5"/>
        <v>23.857181153893798</v>
      </c>
      <c r="AI78" s="34">
        <f>PXIL!L78</f>
        <v>0</v>
      </c>
      <c r="AJ78" s="34">
        <f>PXIL!R78</f>
        <v>0</v>
      </c>
      <c r="AK78" s="34">
        <f>RTM_IEX!L78</f>
        <v>8.1999999999999993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9.19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0.20284340424573458</v>
      </c>
      <c r="AD79">
        <f t="shared" si="4"/>
        <v>22.7073891538938</v>
      </c>
      <c r="AE79">
        <f>'IDT-1'!D79</f>
        <v>0</v>
      </c>
      <c r="AF79" s="24"/>
      <c r="AG79">
        <f t="shared" si="5"/>
        <v>22.7073891538938</v>
      </c>
      <c r="AI79" s="34">
        <f>PXIL!L79</f>
        <v>0</v>
      </c>
      <c r="AJ79" s="34">
        <f>PXIL!R79</f>
        <v>0</v>
      </c>
      <c r="AK79" s="34">
        <f>RTM_IEX!L79</f>
        <v>7.04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9.19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0.20284340424573458</v>
      </c>
      <c r="AD80">
        <f t="shared" si="4"/>
        <v>22.7073891538938</v>
      </c>
      <c r="AE80">
        <f>'IDT-1'!D80</f>
        <v>0</v>
      </c>
      <c r="AF80" s="24"/>
      <c r="AG80">
        <f t="shared" si="5"/>
        <v>22.7073891538938</v>
      </c>
      <c r="AI80" s="34">
        <f>PXIL!L80</f>
        <v>0</v>
      </c>
      <c r="AJ80" s="34">
        <f>PXIL!R80</f>
        <v>0</v>
      </c>
      <c r="AK80" s="34">
        <f>RTM_IEX!L80</f>
        <v>7.04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0.19439540424573457</v>
      </c>
      <c r="AD81">
        <f t="shared" si="4"/>
        <v>21.755837153893797</v>
      </c>
      <c r="AE81">
        <f>'IDT-1'!D81</f>
        <v>0</v>
      </c>
      <c r="AF81" s="24"/>
      <c r="AG81">
        <f t="shared" si="5"/>
        <v>21.755837153893797</v>
      </c>
      <c r="AI81" s="34">
        <f>PXIL!L81</f>
        <v>0</v>
      </c>
      <c r="AJ81" s="34">
        <f>PXIL!R81</f>
        <v>0</v>
      </c>
      <c r="AK81" s="34">
        <f>RTM_IEX!L81</f>
        <v>6.08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0.19430740424573456</v>
      </c>
      <c r="AD82">
        <f t="shared" si="4"/>
        <v>21.745925153893801</v>
      </c>
      <c r="AE82">
        <f>'IDT-1'!D82</f>
        <v>0</v>
      </c>
      <c r="AF82" s="24"/>
      <c r="AG82">
        <f t="shared" si="5"/>
        <v>21.745925153893801</v>
      </c>
      <c r="AI82" s="34">
        <f>PXIL!L82</f>
        <v>0</v>
      </c>
      <c r="AJ82" s="34">
        <f>PXIL!R82</f>
        <v>0</v>
      </c>
      <c r="AK82" s="34">
        <f>RTM_IEX!L82</f>
        <v>6.07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0.19439540424573457</v>
      </c>
      <c r="AD83">
        <f t="shared" si="4"/>
        <v>21.755837153893797</v>
      </c>
      <c r="AE83">
        <f>'IDT-1'!D83</f>
        <v>0</v>
      </c>
      <c r="AF83" s="24"/>
      <c r="AG83">
        <f t="shared" si="5"/>
        <v>21.755837153893797</v>
      </c>
      <c r="AI83" s="34">
        <f>PXIL!L83</f>
        <v>0</v>
      </c>
      <c r="AJ83" s="34">
        <f>PXIL!R83</f>
        <v>0</v>
      </c>
      <c r="AK83" s="34">
        <f>RTM_IEX!L83</f>
        <v>6.08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0.19430740424573456</v>
      </c>
      <c r="AD84">
        <f t="shared" si="4"/>
        <v>21.745925153893801</v>
      </c>
      <c r="AE84">
        <f>'IDT-1'!D84</f>
        <v>0</v>
      </c>
      <c r="AF84" s="24"/>
      <c r="AG84">
        <f t="shared" si="5"/>
        <v>21.745925153893801</v>
      </c>
      <c r="AI84" s="34">
        <f>PXIL!L84</f>
        <v>0</v>
      </c>
      <c r="AJ84" s="34">
        <f>PXIL!R84</f>
        <v>0</v>
      </c>
      <c r="AK84" s="34">
        <f>RTM_IEX!L84</f>
        <v>6.07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9.27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0.19509940424573458</v>
      </c>
      <c r="AD85">
        <f t="shared" si="4"/>
        <v>21.8351331538938</v>
      </c>
      <c r="AE85">
        <f>'IDT-1'!D85</f>
        <v>0</v>
      </c>
      <c r="AF85" s="24"/>
      <c r="AG85">
        <f t="shared" si="5"/>
        <v>21.8351331538938</v>
      </c>
      <c r="AI85" s="34">
        <f>PXIL!L85</f>
        <v>0</v>
      </c>
      <c r="AJ85" s="34">
        <f>PXIL!R85</f>
        <v>0</v>
      </c>
      <c r="AK85" s="34">
        <f>RTM_IEX!L85</f>
        <v>6.08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0.19509940424573458</v>
      </c>
      <c r="AD86">
        <f t="shared" si="4"/>
        <v>21.8351331538938</v>
      </c>
      <c r="AE86">
        <f>'IDT-1'!D86</f>
        <v>0</v>
      </c>
      <c r="AF86" s="24"/>
      <c r="AG86">
        <f t="shared" si="5"/>
        <v>21.8351331538938</v>
      </c>
      <c r="AI86" s="34">
        <f>PXIL!L86</f>
        <v>0</v>
      </c>
      <c r="AJ86" s="34">
        <f>PXIL!R86</f>
        <v>0</v>
      </c>
      <c r="AK86" s="34">
        <f>RTM_IEX!L86</f>
        <v>6.08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9.27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0.19509940424573458</v>
      </c>
      <c r="AD87">
        <f t="shared" si="4"/>
        <v>21.8351331538938</v>
      </c>
      <c r="AE87">
        <f>'IDT-1'!D87</f>
        <v>0</v>
      </c>
      <c r="AF87" s="24"/>
      <c r="AG87">
        <f t="shared" si="5"/>
        <v>21.8351331538938</v>
      </c>
      <c r="AI87" s="34">
        <f>PXIL!L87</f>
        <v>0</v>
      </c>
      <c r="AJ87" s="34">
        <f>PXIL!R87</f>
        <v>0</v>
      </c>
      <c r="AK87" s="34">
        <f>RTM_IEX!L87</f>
        <v>6.08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9.27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0.19509940424573458</v>
      </c>
      <c r="AD88">
        <f t="shared" si="4"/>
        <v>21.8351331538938</v>
      </c>
      <c r="AE88">
        <f>'IDT-1'!D88</f>
        <v>0</v>
      </c>
      <c r="AF88" s="24"/>
      <c r="AG88">
        <f t="shared" si="5"/>
        <v>21.8351331538938</v>
      </c>
      <c r="AI88" s="34">
        <f>PXIL!L88</f>
        <v>0</v>
      </c>
      <c r="AJ88" s="34">
        <f>PXIL!R88</f>
        <v>0</v>
      </c>
      <c r="AK88" s="34">
        <f>RTM_IEX!L88</f>
        <v>6.08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9.27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0.19254740424573458</v>
      </c>
      <c r="AD89">
        <f t="shared" si="4"/>
        <v>21.547685153893802</v>
      </c>
      <c r="AE89">
        <f>'IDT-1'!D89</f>
        <v>0</v>
      </c>
      <c r="AF89" s="24"/>
      <c r="AG89">
        <f t="shared" si="5"/>
        <v>21.547685153893802</v>
      </c>
      <c r="AI89" s="34">
        <f>PXIL!L89</f>
        <v>0</v>
      </c>
      <c r="AJ89" s="34">
        <f>PXIL!R89</f>
        <v>0</v>
      </c>
      <c r="AK89" s="34">
        <f>RTM_IEX!L89</f>
        <v>5.79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9.27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0.19254740424573458</v>
      </c>
      <c r="AD90">
        <f t="shared" si="4"/>
        <v>21.547685153893802</v>
      </c>
      <c r="AE90">
        <f>'IDT-1'!D90</f>
        <v>0</v>
      </c>
      <c r="AF90" s="24"/>
      <c r="AG90">
        <f t="shared" si="5"/>
        <v>21.547685153893802</v>
      </c>
      <c r="AI90" s="34">
        <f>PXIL!L90</f>
        <v>0</v>
      </c>
      <c r="AJ90" s="34">
        <f>PXIL!R90</f>
        <v>0</v>
      </c>
      <c r="AK90" s="34">
        <f>RTM_IEX!L90</f>
        <v>5.79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9.27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0.18832340424573457</v>
      </c>
      <c r="AD91">
        <f t="shared" si="4"/>
        <v>21.071909153893799</v>
      </c>
      <c r="AE91">
        <f>'IDT-1'!D91</f>
        <v>0</v>
      </c>
      <c r="AF91" s="24"/>
      <c r="AG91">
        <f t="shared" si="5"/>
        <v>21.071909153893799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9.27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0.18832340424573457</v>
      </c>
      <c r="AD92">
        <f t="shared" si="4"/>
        <v>21.071909153893799</v>
      </c>
      <c r="AE92">
        <f>'IDT-1'!D92</f>
        <v>0</v>
      </c>
      <c r="AF92" s="24"/>
      <c r="AG92">
        <f t="shared" si="5"/>
        <v>21.071909153893799</v>
      </c>
      <c r="AI92" s="34">
        <f>PXIL!L92</f>
        <v>0</v>
      </c>
      <c r="AJ92" s="34">
        <f>PXIL!R92</f>
        <v>0</v>
      </c>
      <c r="AK92" s="34">
        <f>RTM_IEX!L92</f>
        <v>5.31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9.27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0.18832340424573457</v>
      </c>
      <c r="AD93">
        <f t="shared" si="4"/>
        <v>21.071909153893799</v>
      </c>
      <c r="AE93">
        <f>'IDT-1'!D93</f>
        <v>0</v>
      </c>
      <c r="AF93" s="24"/>
      <c r="AG93">
        <f t="shared" si="5"/>
        <v>21.071909153893799</v>
      </c>
      <c r="AI93" s="34">
        <f>PXIL!L93</f>
        <v>0</v>
      </c>
      <c r="AJ93" s="34">
        <f>PXIL!R93</f>
        <v>0</v>
      </c>
      <c r="AK93" s="34">
        <f>RTM_IEX!L93</f>
        <v>5.31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9.27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0.18832340424573457</v>
      </c>
      <c r="AD94">
        <f t="shared" si="4"/>
        <v>21.071909153893799</v>
      </c>
      <c r="AE94">
        <f>'IDT-1'!D94</f>
        <v>0</v>
      </c>
      <c r="AF94" s="24"/>
      <c r="AG94">
        <f t="shared" si="5"/>
        <v>21.071909153893799</v>
      </c>
      <c r="AI94" s="34">
        <f>PXIL!L94</f>
        <v>0</v>
      </c>
      <c r="AJ94" s="34">
        <f>PXIL!R94</f>
        <v>0</v>
      </c>
      <c r="AK94" s="34">
        <f>RTM_IEX!L94</f>
        <v>5.31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9.27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0.22651540424573458</v>
      </c>
      <c r="AD95">
        <f t="shared" si="4"/>
        <v>25.3737171538938</v>
      </c>
      <c r="AE95">
        <f>'IDT-1'!D95</f>
        <v>0</v>
      </c>
      <c r="AF95" s="24"/>
      <c r="AG95">
        <f t="shared" si="5"/>
        <v>25.3737171538938</v>
      </c>
      <c r="AI95" s="34">
        <f>PXIL!L95</f>
        <v>0</v>
      </c>
      <c r="AJ95" s="34">
        <f>PXIL!R95</f>
        <v>0</v>
      </c>
      <c r="AK95" s="34">
        <f>RTM_IEX!L95</f>
        <v>9.65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9.27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0.22651540424573458</v>
      </c>
      <c r="AD96">
        <f t="shared" si="4"/>
        <v>25.3737171538938</v>
      </c>
      <c r="AE96">
        <f>'IDT-1'!D96</f>
        <v>0</v>
      </c>
      <c r="AF96" s="24"/>
      <c r="AG96">
        <f t="shared" si="5"/>
        <v>25.3737171538938</v>
      </c>
      <c r="AI96" s="34">
        <f>PXIL!L96</f>
        <v>0</v>
      </c>
      <c r="AJ96" s="34">
        <f>PXIL!R96</f>
        <v>0</v>
      </c>
      <c r="AK96" s="34">
        <f>RTM_IEX!L96</f>
        <v>9.65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9.27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0.24349940424573457</v>
      </c>
      <c r="AD97">
        <f t="shared" si="4"/>
        <v>27.286733153893799</v>
      </c>
      <c r="AE97">
        <f>'IDT-1'!D97</f>
        <v>0</v>
      </c>
      <c r="AF97" s="24"/>
      <c r="AG97">
        <f t="shared" si="5"/>
        <v>27.286733153893799</v>
      </c>
      <c r="AI97" s="34">
        <f>PXIL!L97</f>
        <v>0</v>
      </c>
      <c r="AJ97" s="34">
        <f>PXIL!R97</f>
        <v>0</v>
      </c>
      <c r="AK97" s="34">
        <f>RTM_IEX!L97</f>
        <v>11.58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9.27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0.24349940424573457</v>
      </c>
      <c r="AD98">
        <f t="shared" si="4"/>
        <v>27.286733153893799</v>
      </c>
      <c r="AE98">
        <f>'IDT-1'!D98</f>
        <v>0</v>
      </c>
      <c r="AF98" s="24"/>
      <c r="AG98">
        <f t="shared" si="5"/>
        <v>27.286733153893799</v>
      </c>
      <c r="AI98" s="34">
        <f>PXIL!L98</f>
        <v>0</v>
      </c>
      <c r="AJ98" s="34">
        <f>PXIL!R98</f>
        <v>0</v>
      </c>
      <c r="AK98" s="34">
        <f>RTM_IEX!L98</f>
        <v>11.58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0.20054546755242633</v>
      </c>
      <c r="H99">
        <f t="shared" si="6"/>
        <v>0</v>
      </c>
      <c r="I99">
        <f t="shared" si="6"/>
        <v>-1.6709302325581422E-3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0.20869250000000003</v>
      </c>
      <c r="AB99" s="75">
        <f t="shared" si="6"/>
        <v>0</v>
      </c>
      <c r="AC99">
        <f t="shared" si="6"/>
        <v>4.6978986411426588E-3</v>
      </c>
      <c r="AD99">
        <f t="shared" si="6"/>
        <v>0.51484913867872517</v>
      </c>
      <c r="AE99">
        <f t="shared" ref="AE99:AR99" si="7">SUM(AE3:AE98)/4000</f>
        <v>0</v>
      </c>
      <c r="AG99">
        <f t="shared" si="7"/>
        <v>0.51484913867872517</v>
      </c>
      <c r="AI99">
        <f t="shared" si="7"/>
        <v>0</v>
      </c>
      <c r="AJ99">
        <f t="shared" si="7"/>
        <v>0</v>
      </c>
      <c r="AK99">
        <f t="shared" si="7"/>
        <v>0.11742999999999996</v>
      </c>
      <c r="AL99">
        <f t="shared" si="7"/>
        <v>-5.45E-3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45123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12.723063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0.11196295440000001</v>
      </c>
      <c r="AD3">
        <f>SUM(B3:AB3,AI3:AR3)-AC3</f>
        <v>12.611100045600001</v>
      </c>
      <c r="AE3">
        <v>0</v>
      </c>
      <c r="AF3" s="24"/>
      <c r="AG3">
        <f>SUM(AD3:AF3)</f>
        <v>12.611100045600001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12.723063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0.11196295440000001</v>
      </c>
      <c r="AD4">
        <f t="shared" ref="AD4:AD67" si="1">SUM(B4:AB4,AI4:AR4)-AC4</f>
        <v>12.611100045600001</v>
      </c>
      <c r="AE4">
        <v>0</v>
      </c>
      <c r="AF4" s="24"/>
      <c r="AG4">
        <f t="shared" ref="AG4:AG67" si="2">SUM(AD4:AF4)</f>
        <v>12.611100045600001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12.723063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0.11196295440000001</v>
      </c>
      <c r="AD5">
        <f t="shared" si="1"/>
        <v>12.611100045600001</v>
      </c>
      <c r="AE5">
        <v>0</v>
      </c>
      <c r="AF5" s="24"/>
      <c r="AG5">
        <f t="shared" si="2"/>
        <v>12.611100045600001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12.723063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0.11196295440000001</v>
      </c>
      <c r="AD6">
        <f t="shared" si="1"/>
        <v>12.611100045600001</v>
      </c>
      <c r="AE6">
        <v>0</v>
      </c>
      <c r="AF6" s="24"/>
      <c r="AG6">
        <f t="shared" si="2"/>
        <v>12.611100045600001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12.723063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0.11196295440000001</v>
      </c>
      <c r="AD7">
        <f t="shared" si="1"/>
        <v>12.611100045600001</v>
      </c>
      <c r="AE7">
        <v>0</v>
      </c>
      <c r="AF7" s="24"/>
      <c r="AG7">
        <f t="shared" si="2"/>
        <v>12.611100045600001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12.723063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0.11196295440000001</v>
      </c>
      <c r="AD8">
        <f t="shared" si="1"/>
        <v>12.611100045600001</v>
      </c>
      <c r="AE8">
        <v>0</v>
      </c>
      <c r="AF8" s="24"/>
      <c r="AG8">
        <f t="shared" si="2"/>
        <v>12.611100045600001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11.54365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0.10158412</v>
      </c>
      <c r="AD9">
        <f t="shared" si="1"/>
        <v>11.442065879999999</v>
      </c>
      <c r="AE9">
        <v>0</v>
      </c>
      <c r="AF9" s="24"/>
      <c r="AG9">
        <f t="shared" si="2"/>
        <v>11.442065879999999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12.797992000000001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0.87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0.12027832960000001</v>
      </c>
      <c r="AD10">
        <f t="shared" si="1"/>
        <v>13.5477136704</v>
      </c>
      <c r="AE10">
        <v>0</v>
      </c>
      <c r="AF10" s="24"/>
      <c r="AG10">
        <f t="shared" si="2"/>
        <v>13.5477136704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12.818464000000001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0.96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0.12125048320000001</v>
      </c>
      <c r="AD11">
        <f t="shared" si="1"/>
        <v>13.657213516799999</v>
      </c>
      <c r="AE11">
        <v>0</v>
      </c>
      <c r="AF11" s="24"/>
      <c r="AG11">
        <f t="shared" si="2"/>
        <v>13.657213516799999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12.737906000000001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1.25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0.12309357280000001</v>
      </c>
      <c r="AD12">
        <f t="shared" si="1"/>
        <v>13.8648124272</v>
      </c>
      <c r="AE12">
        <v>0</v>
      </c>
      <c r="AF12" s="24"/>
      <c r="AG12">
        <f t="shared" si="2"/>
        <v>13.8648124272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12.732070999999999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0.39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0.11547422480000001</v>
      </c>
      <c r="AD13">
        <f t="shared" si="1"/>
        <v>13.0065967752</v>
      </c>
      <c r="AE13">
        <v>0</v>
      </c>
      <c r="AF13" s="24"/>
      <c r="AG13">
        <f t="shared" si="2"/>
        <v>13.0065967752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14.469049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0.13577563120000002</v>
      </c>
      <c r="AD14">
        <f t="shared" si="1"/>
        <v>15.2932733688</v>
      </c>
      <c r="AE14">
        <v>0</v>
      </c>
      <c r="AF14" s="24"/>
      <c r="AG14">
        <f t="shared" si="2"/>
        <v>15.2932733688</v>
      </c>
      <c r="AI14" s="34">
        <f>PXIL!M14</f>
        <v>0</v>
      </c>
      <c r="AJ14" s="34">
        <f>PXIL!S14</f>
        <v>0</v>
      </c>
      <c r="AK14" s="34">
        <f>RTM_IEX!M14</f>
        <v>0.96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14.469049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0.14175963120000001</v>
      </c>
      <c r="AD15">
        <f t="shared" si="1"/>
        <v>15.967289368799999</v>
      </c>
      <c r="AE15">
        <v>0</v>
      </c>
      <c r="AF15" s="24"/>
      <c r="AG15">
        <f t="shared" si="2"/>
        <v>15.967289368799999</v>
      </c>
      <c r="AI15" s="34">
        <f>PXIL!M15</f>
        <v>0</v>
      </c>
      <c r="AJ15" s="34">
        <f>PXIL!S15</f>
        <v>0</v>
      </c>
      <c r="AK15" s="34">
        <f>RTM_IEX!M15</f>
        <v>1.64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12.907417000000001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3.14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0.1412172696</v>
      </c>
      <c r="AD16">
        <f t="shared" si="1"/>
        <v>15.906199730399999</v>
      </c>
      <c r="AE16">
        <v>0</v>
      </c>
      <c r="AF16" s="24"/>
      <c r="AG16">
        <f t="shared" si="2"/>
        <v>15.906199730399999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13.341022000000001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2.2799999999999998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0.1374649936</v>
      </c>
      <c r="AD17">
        <f t="shared" si="1"/>
        <v>15.4835570064</v>
      </c>
      <c r="AE17">
        <v>0</v>
      </c>
      <c r="AF17" s="24"/>
      <c r="AG17">
        <f t="shared" si="2"/>
        <v>15.4835570064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12.807717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0.13901990960000002</v>
      </c>
      <c r="AD18">
        <f t="shared" si="1"/>
        <v>15.6586970904</v>
      </c>
      <c r="AE18">
        <v>0</v>
      </c>
      <c r="AF18" s="24"/>
      <c r="AG18">
        <f t="shared" si="2"/>
        <v>15.6586970904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12.738212000000001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0.1358562656</v>
      </c>
      <c r="AD19">
        <f t="shared" si="1"/>
        <v>15.302355734400001</v>
      </c>
      <c r="AE19">
        <v>0</v>
      </c>
      <c r="AF19" s="24"/>
      <c r="AG19">
        <f t="shared" si="2"/>
        <v>15.302355734400001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12.786732000000001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2.3199999999999998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0.13293924160000001</v>
      </c>
      <c r="AD20">
        <f t="shared" si="1"/>
        <v>14.9737927584</v>
      </c>
      <c r="AE20">
        <v>0</v>
      </c>
      <c r="AF20" s="24"/>
      <c r="AG20">
        <f t="shared" si="2"/>
        <v>14.9737927584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14.469049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4.1900000000000004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0.1693036312</v>
      </c>
      <c r="AD21">
        <f t="shared" si="1"/>
        <v>19.0697453688</v>
      </c>
      <c r="AE21">
        <v>0</v>
      </c>
      <c r="AF21" s="24"/>
      <c r="AG21">
        <f t="shared" si="2"/>
        <v>19.0697453688</v>
      </c>
      <c r="AI21" s="34">
        <f>PXIL!M21</f>
        <v>0</v>
      </c>
      <c r="AJ21" s="34">
        <f>PXIL!S21</f>
        <v>0</v>
      </c>
      <c r="AK21" s="34">
        <f>RTM_IEX!M21</f>
        <v>0.57999999999999996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14.469049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4.1399999999999997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0.17220763120000002</v>
      </c>
      <c r="AD22">
        <f t="shared" si="1"/>
        <v>19.396841368800001</v>
      </c>
      <c r="AE22">
        <v>0</v>
      </c>
      <c r="AF22" s="24"/>
      <c r="AG22">
        <f t="shared" si="2"/>
        <v>19.396841368800001</v>
      </c>
      <c r="AI22" s="34">
        <f>PXIL!M22</f>
        <v>0</v>
      </c>
      <c r="AJ22" s="34">
        <f>PXIL!S22</f>
        <v>0</v>
      </c>
      <c r="AK22" s="34">
        <f>RTM_IEX!M22</f>
        <v>0.96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14.469049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0.15531163120000002</v>
      </c>
      <c r="AD23">
        <f t="shared" si="1"/>
        <v>17.493737368800002</v>
      </c>
      <c r="AE23">
        <v>0</v>
      </c>
      <c r="AF23" s="24"/>
      <c r="AG23">
        <f t="shared" si="2"/>
        <v>17.493737368800002</v>
      </c>
      <c r="AI23" s="34">
        <f>PXIL!M23</f>
        <v>0</v>
      </c>
      <c r="AJ23" s="34">
        <f>PXIL!S23</f>
        <v>0</v>
      </c>
      <c r="AK23" s="34">
        <f>RTM_IEX!M23</f>
        <v>3.18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14.469049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7.76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0.20406363120000001</v>
      </c>
      <c r="AD24">
        <f t="shared" si="1"/>
        <v>22.9849853688</v>
      </c>
      <c r="AE24">
        <v>0</v>
      </c>
      <c r="AF24" s="24"/>
      <c r="AG24">
        <f t="shared" si="2"/>
        <v>22.9849853688</v>
      </c>
      <c r="AI24" s="34">
        <f>PXIL!M24</f>
        <v>0</v>
      </c>
      <c r="AJ24" s="34">
        <f>PXIL!S24</f>
        <v>0</v>
      </c>
      <c r="AK24" s="34">
        <f>RTM_IEX!M24</f>
        <v>0.96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14.469049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0.17572763120000001</v>
      </c>
      <c r="AD25">
        <f t="shared" si="1"/>
        <v>19.793321368799997</v>
      </c>
      <c r="AE25">
        <v>0</v>
      </c>
      <c r="AF25" s="24"/>
      <c r="AG25">
        <f t="shared" si="2"/>
        <v>19.793321368799997</v>
      </c>
      <c r="AI25" s="34">
        <f>PXIL!M25</f>
        <v>0</v>
      </c>
      <c r="AJ25" s="34">
        <f>PXIL!S25</f>
        <v>0</v>
      </c>
      <c r="AK25" s="34">
        <f>RTM_IEX!M25</f>
        <v>5.5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14.469049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0.16974363120000002</v>
      </c>
      <c r="AD26">
        <f t="shared" si="1"/>
        <v>19.119305368799999</v>
      </c>
      <c r="AE26">
        <v>0</v>
      </c>
      <c r="AF26" s="24"/>
      <c r="AG26">
        <f t="shared" si="2"/>
        <v>19.119305368799999</v>
      </c>
      <c r="AI26" s="34">
        <f>PXIL!M26</f>
        <v>0</v>
      </c>
      <c r="AJ26" s="34">
        <f>PXIL!S26</f>
        <v>0</v>
      </c>
      <c r="AK26" s="34">
        <f>RTM_IEX!M26</f>
        <v>4.82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14.469049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0.15451963120000001</v>
      </c>
      <c r="AD27">
        <f t="shared" si="1"/>
        <v>17.404529368800002</v>
      </c>
      <c r="AE27">
        <v>0</v>
      </c>
      <c r="AF27" s="24"/>
      <c r="AG27">
        <f t="shared" si="2"/>
        <v>17.404529368800002</v>
      </c>
      <c r="AI27" s="34">
        <f>PXIL!M27</f>
        <v>0</v>
      </c>
      <c r="AJ27" s="34">
        <f>PXIL!S27</f>
        <v>0</v>
      </c>
      <c r="AK27" s="34">
        <f>RTM_IEX!M27</f>
        <v>3.09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14.469049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0.18839963120000003</v>
      </c>
      <c r="AD28">
        <f t="shared" si="1"/>
        <v>21.2206493688</v>
      </c>
      <c r="AE28">
        <v>0</v>
      </c>
      <c r="AF28" s="24"/>
      <c r="AG28">
        <f t="shared" si="2"/>
        <v>21.2206493688</v>
      </c>
      <c r="AI28" s="34">
        <f>PXIL!M28</f>
        <v>0</v>
      </c>
      <c r="AJ28" s="34">
        <f>PXIL!S28</f>
        <v>0</v>
      </c>
      <c r="AK28" s="34">
        <f>RTM_IEX!M28</f>
        <v>6.94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14.469049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0.20283163120000003</v>
      </c>
      <c r="AD29">
        <f t="shared" si="1"/>
        <v>22.846217368800001</v>
      </c>
      <c r="AE29">
        <v>0</v>
      </c>
      <c r="AF29" s="24"/>
      <c r="AG29">
        <f t="shared" si="2"/>
        <v>22.846217368800001</v>
      </c>
      <c r="AI29" s="34">
        <f>PXIL!M29</f>
        <v>0</v>
      </c>
      <c r="AJ29" s="34">
        <f>PXIL!S29</f>
        <v>0</v>
      </c>
      <c r="AK29" s="34">
        <f>RTM_IEX!M29</f>
        <v>8.58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14.469049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0.19350363120000003</v>
      </c>
      <c r="AD30">
        <f t="shared" si="1"/>
        <v>21.795545368800003</v>
      </c>
      <c r="AE30">
        <v>0</v>
      </c>
      <c r="AF30" s="24"/>
      <c r="AG30">
        <f t="shared" si="2"/>
        <v>21.795545368800003</v>
      </c>
      <c r="AI30" s="34">
        <f>PXIL!M30</f>
        <v>0</v>
      </c>
      <c r="AJ30" s="34">
        <f>PXIL!S30</f>
        <v>0</v>
      </c>
      <c r="AK30" s="34">
        <f>RTM_IEX!M30</f>
        <v>7.52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12.785197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0.18801373360000004</v>
      </c>
      <c r="AD31">
        <f t="shared" si="1"/>
        <v>21.177183266400004</v>
      </c>
      <c r="AE31">
        <v>0</v>
      </c>
      <c r="AF31" s="24"/>
      <c r="AG31">
        <f t="shared" si="2"/>
        <v>21.177183266400004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12.758378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9.26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0.1937617264</v>
      </c>
      <c r="AD32">
        <f t="shared" si="1"/>
        <v>21.8246162736</v>
      </c>
      <c r="AE32">
        <v>0</v>
      </c>
      <c r="AF32" s="24"/>
      <c r="AG32">
        <f t="shared" si="2"/>
        <v>21.8246162736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12.735859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6.95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0.17323555920000003</v>
      </c>
      <c r="AD33">
        <f t="shared" si="1"/>
        <v>19.512623440800002</v>
      </c>
      <c r="AE33">
        <v>0</v>
      </c>
      <c r="AF33" s="24"/>
      <c r="AG33">
        <f t="shared" si="2"/>
        <v>19.512623440800002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12.765237000000001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6.27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0.16751008560000002</v>
      </c>
      <c r="AD34">
        <f t="shared" si="1"/>
        <v>18.867726914400002</v>
      </c>
      <c r="AE34">
        <v>0</v>
      </c>
      <c r="AF34" s="24"/>
      <c r="AG34">
        <f t="shared" si="2"/>
        <v>18.867726914400002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12.763802999999999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5.79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0.16327346639999998</v>
      </c>
      <c r="AD35">
        <f t="shared" si="1"/>
        <v>18.390529533599999</v>
      </c>
      <c r="AE35">
        <v>0</v>
      </c>
      <c r="AF35" s="24"/>
      <c r="AG35">
        <f t="shared" si="2"/>
        <v>18.390529533599999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12.758070999999999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6.75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0.17167102480000002</v>
      </c>
      <c r="AD36">
        <f t="shared" si="1"/>
        <v>19.336399975200003</v>
      </c>
      <c r="AE36">
        <v>0</v>
      </c>
      <c r="AF36" s="24"/>
      <c r="AG36">
        <f t="shared" si="2"/>
        <v>19.336399975200003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12.786220999999999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0.17535074479999999</v>
      </c>
      <c r="AD37">
        <f t="shared" si="1"/>
        <v>19.750870255199999</v>
      </c>
      <c r="AE37">
        <v>0</v>
      </c>
      <c r="AF37" s="24"/>
      <c r="AG37">
        <f t="shared" si="2"/>
        <v>19.750870255199999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12.764110000000001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0.175156168</v>
      </c>
      <c r="AD38">
        <f t="shared" si="1"/>
        <v>19.728953831999998</v>
      </c>
      <c r="AE38">
        <v>0</v>
      </c>
      <c r="AF38" s="24"/>
      <c r="AG38">
        <f t="shared" si="2"/>
        <v>19.728953831999998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12.788677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7.23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0.17616435760000002</v>
      </c>
      <c r="AD39">
        <f t="shared" si="1"/>
        <v>19.842512642399999</v>
      </c>
      <c r="AE39">
        <v>0</v>
      </c>
      <c r="AF39" s="24"/>
      <c r="AG39">
        <f t="shared" si="2"/>
        <v>19.842512642399999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12.754284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7.23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0.17586169920000003</v>
      </c>
      <c r="AD40">
        <f t="shared" si="1"/>
        <v>19.808422300800004</v>
      </c>
      <c r="AE40">
        <v>0</v>
      </c>
      <c r="AF40" s="24"/>
      <c r="AG40">
        <f t="shared" si="2"/>
        <v>19.808422300800004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12.793796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9.16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0.19319340480000002</v>
      </c>
      <c r="AD41">
        <f t="shared" si="1"/>
        <v>21.760602595200002</v>
      </c>
      <c r="AE41">
        <v>0</v>
      </c>
      <c r="AF41" s="24"/>
      <c r="AG41">
        <f t="shared" si="2"/>
        <v>21.760602595200002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12.785504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6.56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0.17024043519999998</v>
      </c>
      <c r="AD42">
        <f t="shared" si="1"/>
        <v>19.175263564799998</v>
      </c>
      <c r="AE42">
        <v>0</v>
      </c>
      <c r="AF42" s="24"/>
      <c r="AG42">
        <f t="shared" si="2"/>
        <v>19.175263564799998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12.731252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6.37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0.1680910176</v>
      </c>
      <c r="AD43">
        <f t="shared" si="1"/>
        <v>18.9331609824</v>
      </c>
      <c r="AE43">
        <v>0</v>
      </c>
      <c r="AF43" s="24"/>
      <c r="AG43">
        <f t="shared" si="2"/>
        <v>18.9331609824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12.775983999999999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6.08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0.1659326592</v>
      </c>
      <c r="AD44">
        <f t="shared" si="1"/>
        <v>18.6900513408</v>
      </c>
      <c r="AE44">
        <v>0</v>
      </c>
      <c r="AF44" s="24"/>
      <c r="AG44">
        <f t="shared" si="2"/>
        <v>18.6900513408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12.763087000000001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6.85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0.17259516560000002</v>
      </c>
      <c r="AD45">
        <f t="shared" si="1"/>
        <v>19.4404918344</v>
      </c>
      <c r="AE45">
        <v>0</v>
      </c>
      <c r="AF45" s="24"/>
      <c r="AG45">
        <f t="shared" si="2"/>
        <v>19.4404918344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12.791748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6.66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0.17117538240000002</v>
      </c>
      <c r="AD46">
        <f t="shared" si="1"/>
        <v>19.280572617600001</v>
      </c>
      <c r="AE46">
        <v>0</v>
      </c>
      <c r="AF46" s="24"/>
      <c r="AG46">
        <f t="shared" si="2"/>
        <v>19.280572617600001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12.814575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3.86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0.14673626000000001</v>
      </c>
      <c r="AD47">
        <f t="shared" si="1"/>
        <v>16.52783874</v>
      </c>
      <c r="AE47">
        <v>0</v>
      </c>
      <c r="AF47" s="24"/>
      <c r="AG47">
        <f t="shared" si="2"/>
        <v>16.52783874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12.807409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6.95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0.17386519920000001</v>
      </c>
      <c r="AD48">
        <f t="shared" si="1"/>
        <v>19.583543800799998</v>
      </c>
      <c r="AE48">
        <v>0</v>
      </c>
      <c r="AF48" s="24"/>
      <c r="AG48">
        <f t="shared" si="2"/>
        <v>19.583543800799998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12.738519999999999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7.33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0.17660297599999999</v>
      </c>
      <c r="AD49">
        <f t="shared" si="1"/>
        <v>19.891917023999998</v>
      </c>
      <c r="AE49">
        <v>0</v>
      </c>
      <c r="AF49" s="24"/>
      <c r="AG49">
        <f t="shared" si="2"/>
        <v>19.891917023999998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12.827063000000001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8.8699999999999992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0.1909341544</v>
      </c>
      <c r="AD50">
        <f t="shared" si="1"/>
        <v>21.506128845599999</v>
      </c>
      <c r="AE50">
        <v>0</v>
      </c>
      <c r="AF50" s="24"/>
      <c r="AG50">
        <f t="shared" si="2"/>
        <v>21.506128845599999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12.747629999999999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8.39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0.18601114400000002</v>
      </c>
      <c r="AD51">
        <f t="shared" si="1"/>
        <v>20.951618856000003</v>
      </c>
      <c r="AE51">
        <v>0</v>
      </c>
      <c r="AF51" s="24"/>
      <c r="AG51">
        <f t="shared" si="2"/>
        <v>20.951618856000003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12.813345999999999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7.52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0.17893344480000001</v>
      </c>
      <c r="AD52">
        <f t="shared" si="1"/>
        <v>20.1544125552</v>
      </c>
      <c r="AE52">
        <v>0</v>
      </c>
      <c r="AF52" s="24"/>
      <c r="AG52">
        <f t="shared" si="2"/>
        <v>20.1544125552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12.815905000000001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6.56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0.17050796400000001</v>
      </c>
      <c r="AD53">
        <f t="shared" si="1"/>
        <v>19.205397036000001</v>
      </c>
      <c r="AE53">
        <v>0</v>
      </c>
      <c r="AF53" s="24"/>
      <c r="AG53">
        <f t="shared" si="2"/>
        <v>19.205397036000001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12.759402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7.81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0.1810107376</v>
      </c>
      <c r="AD54">
        <f t="shared" si="1"/>
        <v>20.388391262399999</v>
      </c>
      <c r="AE54">
        <v>0</v>
      </c>
      <c r="AF54" s="24"/>
      <c r="AG54">
        <f t="shared" si="2"/>
        <v>20.388391262399999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12.818873999999999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0.18074209120000001</v>
      </c>
      <c r="AD55">
        <f t="shared" si="1"/>
        <v>20.358131908800001</v>
      </c>
      <c r="AE55">
        <v>0</v>
      </c>
      <c r="AF55" s="24"/>
      <c r="AG55">
        <f t="shared" si="2"/>
        <v>20.358131908800001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12.722346999999999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6.17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0.16625265360000002</v>
      </c>
      <c r="AD56">
        <f t="shared" si="1"/>
        <v>18.7260943464</v>
      </c>
      <c r="AE56">
        <v>0</v>
      </c>
      <c r="AF56" s="24"/>
      <c r="AG56">
        <f t="shared" si="2"/>
        <v>18.7260943464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12.749779999999999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6.75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0.17159806400000002</v>
      </c>
      <c r="AD57">
        <f t="shared" si="1"/>
        <v>19.328181936</v>
      </c>
      <c r="AE57">
        <v>0</v>
      </c>
      <c r="AF57" s="24"/>
      <c r="AG57">
        <f t="shared" si="2"/>
        <v>19.328181936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12.734425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7.33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0.17656694000000001</v>
      </c>
      <c r="AD58">
        <f t="shared" si="1"/>
        <v>19.887858059999999</v>
      </c>
      <c r="AE58">
        <v>0</v>
      </c>
      <c r="AF58" s="24"/>
      <c r="AG58">
        <f t="shared" si="2"/>
        <v>19.887858059999999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12.719787999999999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0.14167813440000002</v>
      </c>
      <c r="AD59">
        <f t="shared" si="1"/>
        <v>15.958109865600001</v>
      </c>
      <c r="AE59">
        <v>0</v>
      </c>
      <c r="AF59" s="24"/>
      <c r="AG59">
        <f t="shared" si="2"/>
        <v>15.958109865600001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12.750496999999999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0.87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0.1198603736</v>
      </c>
      <c r="AD60">
        <f t="shared" si="1"/>
        <v>13.500636626399999</v>
      </c>
      <c r="AE60">
        <v>0</v>
      </c>
      <c r="AF60" s="24"/>
      <c r="AG60">
        <f t="shared" si="2"/>
        <v>13.500636626399999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12.746606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7.33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0.17667413279999999</v>
      </c>
      <c r="AD61">
        <f t="shared" si="1"/>
        <v>19.899931867199999</v>
      </c>
      <c r="AE61">
        <v>0</v>
      </c>
      <c r="AF61" s="24"/>
      <c r="AG61">
        <f t="shared" si="2"/>
        <v>19.899931867199999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12.798811000000001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0.17458153680000002</v>
      </c>
      <c r="AD62">
        <f t="shared" si="1"/>
        <v>19.664229463199998</v>
      </c>
      <c r="AE62">
        <v>0</v>
      </c>
      <c r="AF62" s="24"/>
      <c r="AG62">
        <f t="shared" si="2"/>
        <v>19.664229463199998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12.807819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3.09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0.1399008072</v>
      </c>
      <c r="AD63">
        <f t="shared" si="1"/>
        <v>15.7579181928</v>
      </c>
      <c r="AE63">
        <v>0</v>
      </c>
      <c r="AF63" s="24"/>
      <c r="AG63">
        <f t="shared" si="2"/>
        <v>15.7579181928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12.769228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3.09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0.1395612064</v>
      </c>
      <c r="AD64">
        <f t="shared" si="1"/>
        <v>15.7196667936</v>
      </c>
      <c r="AE64">
        <v>0</v>
      </c>
      <c r="AF64" s="24"/>
      <c r="AG64">
        <f t="shared" si="2"/>
        <v>15.7196667936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12.733606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0.15447173280000004</v>
      </c>
      <c r="AD65">
        <f t="shared" si="1"/>
        <v>17.399134267200001</v>
      </c>
      <c r="AE65">
        <v>0</v>
      </c>
      <c r="AF65" s="24"/>
      <c r="AG65">
        <f t="shared" si="2"/>
        <v>17.399134267200001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12.760937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4.7300000000000004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0.15392024560000003</v>
      </c>
      <c r="AD66">
        <f t="shared" si="1"/>
        <v>17.337016754400004</v>
      </c>
      <c r="AE66">
        <v>0</v>
      </c>
      <c r="AF66" s="24"/>
      <c r="AG66">
        <f t="shared" si="2"/>
        <v>17.337016754400004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12.78448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6.46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0.169351424</v>
      </c>
      <c r="AD67">
        <f t="shared" si="1"/>
        <v>19.075128576000001</v>
      </c>
      <c r="AE67">
        <v>0</v>
      </c>
      <c r="AF67" s="24"/>
      <c r="AG67">
        <f t="shared" si="2"/>
        <v>19.075128576000001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12.740157999999999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7.43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0.17749739040000001</v>
      </c>
      <c r="AD68">
        <f t="shared" ref="AD68:AD98" si="4">SUM(B68:AB68,AI68:AR68)-AC68</f>
        <v>19.992660609600001</v>
      </c>
      <c r="AE68">
        <v>0</v>
      </c>
      <c r="AF68" s="24"/>
      <c r="AG68">
        <f t="shared" ref="AG68:AG98" si="5">SUM(AD68:AF68)</f>
        <v>19.992660609600001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12.800039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7.14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0.17547234319999999</v>
      </c>
      <c r="AD69">
        <f t="shared" si="4"/>
        <v>19.7645666568</v>
      </c>
      <c r="AE69">
        <v>0</v>
      </c>
      <c r="AF69" s="24"/>
      <c r="AG69">
        <f t="shared" si="5"/>
        <v>19.7645666568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12.763189000000001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6.66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0.1709240632</v>
      </c>
      <c r="AD70">
        <f t="shared" si="4"/>
        <v>19.2522649368</v>
      </c>
      <c r="AE70">
        <v>0</v>
      </c>
      <c r="AF70" s="24"/>
      <c r="AG70">
        <f t="shared" si="5"/>
        <v>19.2522649368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12.734833999999999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9.4499999999999993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0.19522653919999999</v>
      </c>
      <c r="AD71">
        <f t="shared" si="4"/>
        <v>21.989607460799999</v>
      </c>
      <c r="AE71">
        <v>0</v>
      </c>
      <c r="AF71" s="24"/>
      <c r="AG71">
        <f t="shared" si="5"/>
        <v>21.989607460799999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12.729001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8.39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0.18584720880000002</v>
      </c>
      <c r="AD72">
        <f t="shared" si="4"/>
        <v>20.933153791200002</v>
      </c>
      <c r="AE72">
        <v>0</v>
      </c>
      <c r="AF72" s="24"/>
      <c r="AG72">
        <f t="shared" si="5"/>
        <v>20.933153791200002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12.812733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7.23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0.17637605039999998</v>
      </c>
      <c r="AD73">
        <f t="shared" si="4"/>
        <v>19.8663569496</v>
      </c>
      <c r="AE73">
        <v>0</v>
      </c>
      <c r="AF73" s="24"/>
      <c r="AG73">
        <f t="shared" si="5"/>
        <v>19.8663569496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12.813858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7.81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0.18148995039999999</v>
      </c>
      <c r="AD74">
        <f t="shared" si="4"/>
        <v>20.442368049599999</v>
      </c>
      <c r="AE74">
        <v>0</v>
      </c>
      <c r="AF74" s="24"/>
      <c r="AG74">
        <f t="shared" si="5"/>
        <v>20.442368049599999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12.789291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9.26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0.19403376080000001</v>
      </c>
      <c r="AD75">
        <f t="shared" si="4"/>
        <v>21.8552572392</v>
      </c>
      <c r="AE75">
        <v>0</v>
      </c>
      <c r="AF75" s="24"/>
      <c r="AG75">
        <f t="shared" si="5"/>
        <v>21.8552572392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12.735550999999999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6.46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0.1689208488</v>
      </c>
      <c r="AD76">
        <f t="shared" si="4"/>
        <v>19.026630151199999</v>
      </c>
      <c r="AE76">
        <v>0</v>
      </c>
      <c r="AF76" s="24"/>
      <c r="AG76">
        <f t="shared" si="5"/>
        <v>19.026630151199999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12.778748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8.01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0.18294098240000001</v>
      </c>
      <c r="AD77">
        <f t="shared" si="4"/>
        <v>20.605807017599997</v>
      </c>
      <c r="AE77">
        <v>0</v>
      </c>
      <c r="AF77" s="24"/>
      <c r="AG77">
        <f t="shared" si="5"/>
        <v>20.605807017599997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12.781921000000001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7.43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0.1778649048</v>
      </c>
      <c r="AD78">
        <f t="shared" si="4"/>
        <v>20.0340560952</v>
      </c>
      <c r="AE78">
        <v>0</v>
      </c>
      <c r="AF78" s="24"/>
      <c r="AG78">
        <f t="shared" si="5"/>
        <v>20.0340560952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12.811503999999999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7.52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0.1789172352</v>
      </c>
      <c r="AD79">
        <f t="shared" si="4"/>
        <v>20.152586764799999</v>
      </c>
      <c r="AE79">
        <v>0</v>
      </c>
      <c r="AF79" s="24"/>
      <c r="AG79">
        <f t="shared" si="5"/>
        <v>20.152586764799999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14.469049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0.16763163119999999</v>
      </c>
      <c r="AD80">
        <f t="shared" si="4"/>
        <v>18.881417368800001</v>
      </c>
      <c r="AE80">
        <v>0</v>
      </c>
      <c r="AF80" s="24"/>
      <c r="AG80">
        <f t="shared" si="5"/>
        <v>18.881417368800001</v>
      </c>
      <c r="AI80" s="34">
        <f>PXIL!M80</f>
        <v>0</v>
      </c>
      <c r="AJ80" s="34">
        <f>PXIL!S80</f>
        <v>0</v>
      </c>
      <c r="AK80" s="34">
        <f>RTM_IEX!M80</f>
        <v>3.67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14.469049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0.17907163120000003</v>
      </c>
      <c r="AD81">
        <f t="shared" si="4"/>
        <v>20.169977368800001</v>
      </c>
      <c r="AE81">
        <v>0</v>
      </c>
      <c r="AF81" s="24"/>
      <c r="AG81">
        <f t="shared" si="5"/>
        <v>20.169977368800001</v>
      </c>
      <c r="AI81" s="34">
        <f>PXIL!M81</f>
        <v>0</v>
      </c>
      <c r="AJ81" s="34">
        <f>PXIL!S81</f>
        <v>0</v>
      </c>
      <c r="AK81" s="34">
        <f>RTM_IEX!M81</f>
        <v>5.88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14.469049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0.16895163120000001</v>
      </c>
      <c r="AD82">
        <f t="shared" si="4"/>
        <v>19.030097368800003</v>
      </c>
      <c r="AE82">
        <v>0</v>
      </c>
      <c r="AF82" s="24"/>
      <c r="AG82">
        <f t="shared" si="5"/>
        <v>19.030097368800003</v>
      </c>
      <c r="AI82" s="34">
        <f>PXIL!M82</f>
        <v>0</v>
      </c>
      <c r="AJ82" s="34">
        <f>PXIL!S82</f>
        <v>0</v>
      </c>
      <c r="AK82" s="34">
        <f>RTM_IEX!M82</f>
        <v>4.7300000000000004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14.469049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0.19948763120000002</v>
      </c>
      <c r="AD83">
        <f t="shared" si="4"/>
        <v>22.469561368800001</v>
      </c>
      <c r="AE83">
        <v>0</v>
      </c>
      <c r="AF83" s="24"/>
      <c r="AG83">
        <f t="shared" si="5"/>
        <v>22.469561368800001</v>
      </c>
      <c r="AI83" s="34">
        <f>PXIL!M83</f>
        <v>0</v>
      </c>
      <c r="AJ83" s="34">
        <f>PXIL!S83</f>
        <v>0</v>
      </c>
      <c r="AK83" s="34">
        <f>RTM_IEX!M83</f>
        <v>8.1999999999999993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14.469049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0.17827963120000001</v>
      </c>
      <c r="AD84">
        <f t="shared" si="4"/>
        <v>20.080769368800002</v>
      </c>
      <c r="AE84">
        <v>0</v>
      </c>
      <c r="AF84" s="24"/>
      <c r="AG84">
        <f t="shared" si="5"/>
        <v>20.080769368800002</v>
      </c>
      <c r="AI84" s="34">
        <f>PXIL!M84</f>
        <v>0</v>
      </c>
      <c r="AJ84" s="34">
        <f>PXIL!S84</f>
        <v>0</v>
      </c>
      <c r="AK84" s="34">
        <f>RTM_IEX!M84</f>
        <v>5.79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14.469049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0.17229563120000002</v>
      </c>
      <c r="AD85">
        <f t="shared" si="4"/>
        <v>19.4067533688</v>
      </c>
      <c r="AE85">
        <v>0</v>
      </c>
      <c r="AF85" s="24"/>
      <c r="AG85">
        <f t="shared" si="5"/>
        <v>19.4067533688</v>
      </c>
      <c r="AI85" s="34">
        <f>PXIL!M85</f>
        <v>0</v>
      </c>
      <c r="AJ85" s="34">
        <f>PXIL!S85</f>
        <v>0</v>
      </c>
      <c r="AK85" s="34">
        <f>RTM_IEX!M85</f>
        <v>5.1100000000000003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14.469049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0.18672763120000002</v>
      </c>
      <c r="AD86">
        <f t="shared" si="4"/>
        <v>21.032321368799998</v>
      </c>
      <c r="AE86">
        <v>0</v>
      </c>
      <c r="AF86" s="24"/>
      <c r="AG86">
        <f t="shared" si="5"/>
        <v>21.032321368799998</v>
      </c>
      <c r="AI86" s="34">
        <f>PXIL!M86</f>
        <v>0</v>
      </c>
      <c r="AJ86" s="34">
        <f>PXIL!S86</f>
        <v>0</v>
      </c>
      <c r="AK86" s="34">
        <f>RTM_IEX!M86</f>
        <v>6.75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14.469049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0.19183163120000002</v>
      </c>
      <c r="AD87">
        <f t="shared" si="4"/>
        <v>21.607217368800001</v>
      </c>
      <c r="AE87">
        <v>0</v>
      </c>
      <c r="AF87" s="24"/>
      <c r="AG87">
        <f t="shared" si="5"/>
        <v>21.607217368800001</v>
      </c>
      <c r="AI87" s="34">
        <f>PXIL!M87</f>
        <v>0</v>
      </c>
      <c r="AJ87" s="34">
        <f>PXIL!S87</f>
        <v>0</v>
      </c>
      <c r="AK87" s="34">
        <f>RTM_IEX!M87</f>
        <v>7.33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14.469049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0.18760763120000001</v>
      </c>
      <c r="AD88">
        <f t="shared" si="4"/>
        <v>21.131441368800001</v>
      </c>
      <c r="AE88">
        <v>0</v>
      </c>
      <c r="AF88" s="24"/>
      <c r="AG88">
        <f t="shared" si="5"/>
        <v>21.131441368800001</v>
      </c>
      <c r="AI88" s="34">
        <f>PXIL!M88</f>
        <v>0</v>
      </c>
      <c r="AJ88" s="34">
        <f>PXIL!S88</f>
        <v>0</v>
      </c>
      <c r="AK88" s="34">
        <f>RTM_IEX!M88</f>
        <v>6.85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14.469049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0.18083163120000001</v>
      </c>
      <c r="AD89">
        <f t="shared" si="4"/>
        <v>20.3682173688</v>
      </c>
      <c r="AE89">
        <v>0</v>
      </c>
      <c r="AF89" s="24"/>
      <c r="AG89">
        <f t="shared" si="5"/>
        <v>20.3682173688</v>
      </c>
      <c r="AI89" s="34">
        <f>PXIL!M89</f>
        <v>0</v>
      </c>
      <c r="AJ89" s="34">
        <f>PXIL!S89</f>
        <v>0</v>
      </c>
      <c r="AK89" s="34">
        <f>RTM_IEX!M89</f>
        <v>6.08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14.469049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0.17484763120000002</v>
      </c>
      <c r="AD90">
        <f t="shared" si="4"/>
        <v>19.694201368800002</v>
      </c>
      <c r="AE90">
        <v>0</v>
      </c>
      <c r="AF90" s="24"/>
      <c r="AG90">
        <f t="shared" si="5"/>
        <v>19.694201368800002</v>
      </c>
      <c r="AI90" s="34">
        <f>PXIL!M90</f>
        <v>0</v>
      </c>
      <c r="AJ90" s="34">
        <f>PXIL!S90</f>
        <v>0</v>
      </c>
      <c r="AK90" s="34">
        <f>RTM_IEX!M90</f>
        <v>5.4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14.469049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0.17995163120000002</v>
      </c>
      <c r="AD91">
        <f t="shared" si="4"/>
        <v>20.269097368800001</v>
      </c>
      <c r="AE91">
        <v>0</v>
      </c>
      <c r="AF91" s="24"/>
      <c r="AG91">
        <f t="shared" si="5"/>
        <v>20.269097368800001</v>
      </c>
      <c r="AI91" s="34">
        <f>PXIL!M91</f>
        <v>0</v>
      </c>
      <c r="AJ91" s="34">
        <f>PXIL!S91</f>
        <v>0</v>
      </c>
      <c r="AK91" s="34">
        <f>RTM_IEX!M91</f>
        <v>5.98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14.469049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0.19271163120000001</v>
      </c>
      <c r="AD92">
        <f t="shared" si="4"/>
        <v>21.706337368799996</v>
      </c>
      <c r="AE92">
        <v>0</v>
      </c>
      <c r="AF92" s="24"/>
      <c r="AG92">
        <f t="shared" si="5"/>
        <v>21.706337368799996</v>
      </c>
      <c r="AI92" s="34">
        <f>PXIL!M92</f>
        <v>0</v>
      </c>
      <c r="AJ92" s="34">
        <f>PXIL!S92</f>
        <v>0</v>
      </c>
      <c r="AK92" s="34">
        <f>RTM_IEX!M92</f>
        <v>7.43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14.469049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0.19271163120000001</v>
      </c>
      <c r="AD93">
        <f t="shared" si="4"/>
        <v>21.706337368799996</v>
      </c>
      <c r="AE93">
        <v>0</v>
      </c>
      <c r="AF93" s="24"/>
      <c r="AG93">
        <f t="shared" si="5"/>
        <v>21.706337368799996</v>
      </c>
      <c r="AI93" s="34">
        <f>PXIL!M93</f>
        <v>0</v>
      </c>
      <c r="AJ93" s="34">
        <f>PXIL!S93</f>
        <v>0</v>
      </c>
      <c r="AK93" s="34">
        <f>RTM_IEX!M93</f>
        <v>7.43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14.469049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0.20626363120000002</v>
      </c>
      <c r="AD94">
        <f t="shared" si="4"/>
        <v>23.232785368800002</v>
      </c>
      <c r="AE94">
        <v>0</v>
      </c>
      <c r="AF94" s="24"/>
      <c r="AG94">
        <f t="shared" si="5"/>
        <v>23.232785368800002</v>
      </c>
      <c r="AI94" s="34">
        <f>PXIL!M94</f>
        <v>0</v>
      </c>
      <c r="AJ94" s="34">
        <f>PXIL!S94</f>
        <v>0</v>
      </c>
      <c r="AK94" s="34">
        <f>RTM_IEX!M94</f>
        <v>8.9700000000000006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14.469049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0.18505563120000001</v>
      </c>
      <c r="AD95">
        <f t="shared" si="4"/>
        <v>20.8439933688</v>
      </c>
      <c r="AE95">
        <v>0</v>
      </c>
      <c r="AF95" s="24"/>
      <c r="AG95">
        <f t="shared" si="5"/>
        <v>20.8439933688</v>
      </c>
      <c r="AI95" s="34">
        <f>PXIL!M95</f>
        <v>0</v>
      </c>
      <c r="AJ95" s="34">
        <f>PXIL!S95</f>
        <v>0</v>
      </c>
      <c r="AK95" s="34">
        <f>RTM_IEX!M95</f>
        <v>6.56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14.469049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0.16974363120000002</v>
      </c>
      <c r="AD96">
        <f t="shared" si="4"/>
        <v>19.119305368799999</v>
      </c>
      <c r="AE96">
        <v>0</v>
      </c>
      <c r="AF96" s="24"/>
      <c r="AG96">
        <f t="shared" si="5"/>
        <v>19.119305368799999</v>
      </c>
      <c r="AI96" s="34">
        <f>PXIL!M96</f>
        <v>0</v>
      </c>
      <c r="AJ96" s="34">
        <f>PXIL!S96</f>
        <v>0</v>
      </c>
      <c r="AK96" s="34">
        <f>RTM_IEX!M96</f>
        <v>4.82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14.469049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0.16974363120000002</v>
      </c>
      <c r="AD97">
        <f t="shared" si="4"/>
        <v>19.119305368799999</v>
      </c>
      <c r="AE97">
        <v>0</v>
      </c>
      <c r="AF97" s="24"/>
      <c r="AG97">
        <f t="shared" si="5"/>
        <v>19.119305368799999</v>
      </c>
      <c r="AI97" s="34">
        <f>PXIL!M97</f>
        <v>0</v>
      </c>
      <c r="AJ97" s="34">
        <f>PXIL!S97</f>
        <v>0</v>
      </c>
      <c r="AK97" s="34">
        <f>RTM_IEX!M97</f>
        <v>4.82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14.469049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0.13920763120000001</v>
      </c>
      <c r="AD98">
        <f t="shared" si="4"/>
        <v>15.6798413688</v>
      </c>
      <c r="AE98">
        <v>0</v>
      </c>
      <c r="AF98" s="24"/>
      <c r="AG98">
        <f t="shared" si="5"/>
        <v>15.6798413688</v>
      </c>
      <c r="AI98" s="34">
        <f>PXIL!M98</f>
        <v>0</v>
      </c>
      <c r="AJ98" s="34">
        <f>PXIL!S98</f>
        <v>0</v>
      </c>
      <c r="AK98" s="34">
        <f>RTM_IEX!M98</f>
        <v>1.35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0.31947579075000015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9.1695000000000013E-2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3.9656389586000002E-3</v>
      </c>
      <c r="AD99">
        <f t="shared" si="6"/>
        <v>0.44667515179139999</v>
      </c>
      <c r="AE99">
        <f t="shared" ref="AE99:AR99" si="8">SUM(AE3:AE98)/4000</f>
        <v>0</v>
      </c>
      <c r="AG99">
        <f t="shared" si="8"/>
        <v>0.44667515179139999</v>
      </c>
      <c r="AI99">
        <f t="shared" si="8"/>
        <v>0</v>
      </c>
      <c r="AJ99">
        <f t="shared" si="8"/>
        <v>0</v>
      </c>
      <c r="AK99">
        <f t="shared" si="8"/>
        <v>3.9469999999999998E-2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45123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55</v>
      </c>
      <c r="E3" s="16">
        <f>'[1]16'!E5</f>
        <v>0</v>
      </c>
      <c r="F3" s="15">
        <f>SUM(B3:E3)</f>
        <v>320</v>
      </c>
      <c r="G3" s="15">
        <f>'[1]16'!H5</f>
        <v>130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130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130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55</v>
      </c>
      <c r="E4" s="16">
        <f>'[1]16'!E6</f>
        <v>0</v>
      </c>
      <c r="F4" s="15">
        <f>SUM(B4:E4)</f>
        <v>320</v>
      </c>
      <c r="G4" s="15">
        <f>'[1]16'!H6</f>
        <v>130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130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130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55</v>
      </c>
      <c r="E5" s="16">
        <f>'[1]16'!E7</f>
        <v>0</v>
      </c>
      <c r="F5" s="15">
        <f t="shared" ref="F5:F68" si="6">SUM(B5:E5)</f>
        <v>320</v>
      </c>
      <c r="G5" s="15">
        <f>'[1]16'!H7</f>
        <v>130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130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130</v>
      </c>
      <c r="R5" s="126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55</v>
      </c>
      <c r="E6" s="16">
        <f>'[1]16'!E8</f>
        <v>0</v>
      </c>
      <c r="F6" s="15">
        <f t="shared" si="6"/>
        <v>320</v>
      </c>
      <c r="G6" s="15">
        <f>'[1]16'!H8</f>
        <v>127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127</v>
      </c>
      <c r="L6" s="18">
        <f>frq!C6</f>
        <v>1</v>
      </c>
      <c r="M6" s="16">
        <f t="shared" si="0"/>
        <v>127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127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55</v>
      </c>
      <c r="E7" s="16">
        <f>'[1]16'!E9</f>
        <v>0</v>
      </c>
      <c r="F7" s="15">
        <f t="shared" si="6"/>
        <v>320</v>
      </c>
      <c r="G7" s="15">
        <f>'[1]16'!H9</f>
        <v>127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127</v>
      </c>
      <c r="L7" s="18">
        <f>frq!C7</f>
        <v>1</v>
      </c>
      <c r="M7" s="16">
        <f t="shared" si="0"/>
        <v>127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127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55</v>
      </c>
      <c r="E8" s="16">
        <f>'[1]16'!E10</f>
        <v>0</v>
      </c>
      <c r="F8" s="15">
        <f t="shared" si="6"/>
        <v>320</v>
      </c>
      <c r="G8" s="15">
        <f>'[1]16'!H10</f>
        <v>127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127</v>
      </c>
      <c r="L8" s="18">
        <f>frq!C8</f>
        <v>1</v>
      </c>
      <c r="M8" s="16">
        <f t="shared" si="0"/>
        <v>127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127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55</v>
      </c>
      <c r="E9" s="16">
        <f>'[1]16'!E11</f>
        <v>0</v>
      </c>
      <c r="F9" s="15">
        <f t="shared" si="6"/>
        <v>320</v>
      </c>
      <c r="G9" s="15">
        <f>'[1]16'!H11</f>
        <v>127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127</v>
      </c>
      <c r="L9" s="18">
        <f>frq!C9</f>
        <v>1</v>
      </c>
      <c r="M9" s="16">
        <f t="shared" si="0"/>
        <v>127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127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55</v>
      </c>
      <c r="E10" s="16">
        <f>'[1]16'!E12</f>
        <v>0</v>
      </c>
      <c r="F10" s="15">
        <f t="shared" si="6"/>
        <v>320</v>
      </c>
      <c r="G10" s="15">
        <f>'[1]16'!H12</f>
        <v>127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127</v>
      </c>
      <c r="L10" s="18">
        <f>frq!C10</f>
        <v>1</v>
      </c>
      <c r="M10" s="16">
        <f t="shared" si="0"/>
        <v>127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127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55</v>
      </c>
      <c r="E11" s="16">
        <f>'[1]16'!E13</f>
        <v>0</v>
      </c>
      <c r="F11" s="15">
        <f t="shared" si="6"/>
        <v>320</v>
      </c>
      <c r="G11" s="15">
        <f>'[1]16'!H13</f>
        <v>127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127</v>
      </c>
      <c r="L11" s="18">
        <f>frq!C11</f>
        <v>1</v>
      </c>
      <c r="M11" s="16">
        <f t="shared" si="0"/>
        <v>127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127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55</v>
      </c>
      <c r="E12" s="16">
        <f>'[1]16'!E14</f>
        <v>0</v>
      </c>
      <c r="F12" s="15">
        <f t="shared" si="6"/>
        <v>320</v>
      </c>
      <c r="G12" s="15">
        <f>'[1]16'!H14</f>
        <v>127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127</v>
      </c>
      <c r="L12" s="18">
        <f>frq!C12</f>
        <v>1</v>
      </c>
      <c r="M12" s="16">
        <f t="shared" si="0"/>
        <v>127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127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55</v>
      </c>
      <c r="E13" s="16">
        <f>'[1]16'!E15</f>
        <v>0</v>
      </c>
      <c r="F13" s="15">
        <f t="shared" si="6"/>
        <v>320</v>
      </c>
      <c r="G13" s="15">
        <f>'[1]16'!H15</f>
        <v>127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127</v>
      </c>
      <c r="L13" s="18">
        <f>frq!C13</f>
        <v>1</v>
      </c>
      <c r="M13" s="16">
        <f t="shared" si="0"/>
        <v>127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127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55</v>
      </c>
      <c r="E14" s="16">
        <f>'[1]16'!E16</f>
        <v>0</v>
      </c>
      <c r="F14" s="15">
        <f t="shared" si="6"/>
        <v>320</v>
      </c>
      <c r="G14" s="15">
        <f>'[1]16'!H16</f>
        <v>127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127</v>
      </c>
      <c r="L14" s="18">
        <f>frq!C14</f>
        <v>1</v>
      </c>
      <c r="M14" s="16">
        <f t="shared" si="0"/>
        <v>127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127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55</v>
      </c>
      <c r="E15" s="16">
        <f>'[1]16'!E17</f>
        <v>0</v>
      </c>
      <c r="F15" s="15">
        <f t="shared" si="6"/>
        <v>320</v>
      </c>
      <c r="G15" s="15">
        <f>'[1]16'!H17</f>
        <v>127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127</v>
      </c>
      <c r="L15" s="18">
        <f>frq!C15</f>
        <v>1</v>
      </c>
      <c r="M15" s="16">
        <f t="shared" si="0"/>
        <v>127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127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55</v>
      </c>
      <c r="E16" s="16">
        <f>'[1]16'!E18</f>
        <v>0</v>
      </c>
      <c r="F16" s="15">
        <f t="shared" si="6"/>
        <v>320</v>
      </c>
      <c r="G16" s="15">
        <f>'[1]16'!H18</f>
        <v>127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127</v>
      </c>
      <c r="L16" s="18">
        <f>frq!C16</f>
        <v>1</v>
      </c>
      <c r="M16" s="16">
        <f t="shared" si="0"/>
        <v>127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127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55</v>
      </c>
      <c r="E17" s="16">
        <f>'[1]16'!E19</f>
        <v>0</v>
      </c>
      <c r="F17" s="15">
        <f t="shared" si="6"/>
        <v>320</v>
      </c>
      <c r="G17" s="15">
        <f>'[1]16'!H19</f>
        <v>127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127</v>
      </c>
      <c r="L17" s="18">
        <f>frq!C17</f>
        <v>1</v>
      </c>
      <c r="M17" s="16">
        <f t="shared" si="0"/>
        <v>127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127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55</v>
      </c>
      <c r="E18" s="16">
        <f>'[1]16'!E20</f>
        <v>0</v>
      </c>
      <c r="F18" s="15">
        <f t="shared" si="6"/>
        <v>320</v>
      </c>
      <c r="G18" s="15">
        <f>'[1]16'!H20</f>
        <v>127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127</v>
      </c>
      <c r="L18" s="18">
        <f>frq!C18</f>
        <v>1</v>
      </c>
      <c r="M18" s="16">
        <f t="shared" si="0"/>
        <v>127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127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55</v>
      </c>
      <c r="E19" s="16">
        <f>'[1]16'!E21</f>
        <v>0</v>
      </c>
      <c r="F19" s="15">
        <f t="shared" si="6"/>
        <v>320</v>
      </c>
      <c r="G19" s="15">
        <f>'[1]16'!H21</f>
        <v>127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127</v>
      </c>
      <c r="L19" s="18">
        <f>frq!C19</f>
        <v>1</v>
      </c>
      <c r="M19" s="16">
        <f t="shared" si="0"/>
        <v>127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127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55</v>
      </c>
      <c r="E20" s="16">
        <f>'[1]16'!E22</f>
        <v>0</v>
      </c>
      <c r="F20" s="15">
        <f t="shared" si="6"/>
        <v>320</v>
      </c>
      <c r="G20" s="15">
        <f>'[1]16'!H22</f>
        <v>127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127</v>
      </c>
      <c r="L20" s="18">
        <f>frq!C20</f>
        <v>1</v>
      </c>
      <c r="M20" s="16">
        <f t="shared" si="0"/>
        <v>127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127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55</v>
      </c>
      <c r="E21" s="16">
        <f>'[1]16'!E23</f>
        <v>0</v>
      </c>
      <c r="F21" s="15">
        <f t="shared" si="6"/>
        <v>320</v>
      </c>
      <c r="G21" s="15">
        <f>'[1]16'!H23</f>
        <v>127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127</v>
      </c>
      <c r="L21" s="18">
        <f>frq!C21</f>
        <v>1</v>
      </c>
      <c r="M21" s="16">
        <f t="shared" si="0"/>
        <v>127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127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55</v>
      </c>
      <c r="E22" s="16">
        <f>'[1]16'!E24</f>
        <v>0</v>
      </c>
      <c r="F22" s="15">
        <f t="shared" si="6"/>
        <v>320</v>
      </c>
      <c r="G22" s="15">
        <f>'[1]16'!H24</f>
        <v>127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127</v>
      </c>
      <c r="L22" s="18">
        <f>frq!C22</f>
        <v>1</v>
      </c>
      <c r="M22" s="16">
        <f t="shared" si="0"/>
        <v>127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127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55</v>
      </c>
      <c r="E23" s="16">
        <f>'[1]16'!E25</f>
        <v>0</v>
      </c>
      <c r="F23" s="15">
        <f t="shared" si="6"/>
        <v>320</v>
      </c>
      <c r="G23" s="15">
        <f>'[1]16'!H25</f>
        <v>127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127</v>
      </c>
      <c r="L23" s="18">
        <f>frq!C23</f>
        <v>1</v>
      </c>
      <c r="M23" s="16">
        <f t="shared" si="0"/>
        <v>127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127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55</v>
      </c>
      <c r="E24" s="16">
        <f>'[1]16'!E26</f>
        <v>0</v>
      </c>
      <c r="F24" s="15">
        <f t="shared" si="6"/>
        <v>320</v>
      </c>
      <c r="G24" s="15">
        <f>'[1]16'!H26</f>
        <v>127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127</v>
      </c>
      <c r="L24" s="18">
        <f>frq!C24</f>
        <v>1</v>
      </c>
      <c r="M24" s="16">
        <f t="shared" si="0"/>
        <v>127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127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55</v>
      </c>
      <c r="E25" s="16">
        <f>'[1]16'!E27</f>
        <v>0</v>
      </c>
      <c r="F25" s="15">
        <f t="shared" si="6"/>
        <v>320</v>
      </c>
      <c r="G25" s="15">
        <f>'[1]16'!H27</f>
        <v>127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127</v>
      </c>
      <c r="L25" s="18">
        <f>frq!C25</f>
        <v>1</v>
      </c>
      <c r="M25" s="16">
        <f t="shared" si="0"/>
        <v>127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127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55</v>
      </c>
      <c r="E26" s="16">
        <f>'[1]16'!E28</f>
        <v>0</v>
      </c>
      <c r="F26" s="15">
        <f t="shared" si="6"/>
        <v>320</v>
      </c>
      <c r="G26" s="15">
        <f>'[1]16'!H28</f>
        <v>127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127</v>
      </c>
      <c r="L26" s="18">
        <f>frq!C26</f>
        <v>1</v>
      </c>
      <c r="M26" s="16">
        <f t="shared" si="0"/>
        <v>127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127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55</v>
      </c>
      <c r="E27" s="16">
        <f>'[1]16'!E29</f>
        <v>0</v>
      </c>
      <c r="F27" s="15">
        <f t="shared" si="6"/>
        <v>320</v>
      </c>
      <c r="G27" s="15">
        <f>'[1]16'!H29</f>
        <v>127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127</v>
      </c>
      <c r="L27" s="18">
        <f>frq!C27</f>
        <v>1</v>
      </c>
      <c r="M27" s="16">
        <f t="shared" si="0"/>
        <v>127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127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55</v>
      </c>
      <c r="E28" s="16">
        <f>'[1]16'!E30</f>
        <v>0</v>
      </c>
      <c r="F28" s="15">
        <f t="shared" si="6"/>
        <v>320</v>
      </c>
      <c r="G28" s="15">
        <f>'[1]16'!H30</f>
        <v>127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127</v>
      </c>
      <c r="L28" s="18">
        <f>frq!C28</f>
        <v>1</v>
      </c>
      <c r="M28" s="16">
        <f t="shared" si="0"/>
        <v>127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127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55</v>
      </c>
      <c r="E29" s="16">
        <f>'[1]16'!E31</f>
        <v>0</v>
      </c>
      <c r="F29" s="15">
        <f t="shared" si="6"/>
        <v>320</v>
      </c>
      <c r="G29" s="15">
        <f>'[1]16'!H31</f>
        <v>127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127</v>
      </c>
      <c r="L29" s="18">
        <f>frq!C29</f>
        <v>1</v>
      </c>
      <c r="M29" s="16">
        <f t="shared" si="0"/>
        <v>127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127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55</v>
      </c>
      <c r="E30" s="16">
        <f>'[1]16'!E32</f>
        <v>0</v>
      </c>
      <c r="F30" s="15">
        <f t="shared" si="6"/>
        <v>320</v>
      </c>
      <c r="G30" s="15">
        <f>'[1]16'!H32</f>
        <v>127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127</v>
      </c>
      <c r="L30" s="18">
        <f>frq!C30</f>
        <v>1</v>
      </c>
      <c r="M30" s="16">
        <f t="shared" si="0"/>
        <v>127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127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55</v>
      </c>
      <c r="E31" s="16">
        <f>'[1]16'!E33</f>
        <v>0</v>
      </c>
      <c r="F31" s="15">
        <f t="shared" si="6"/>
        <v>320</v>
      </c>
      <c r="G31" s="15">
        <f>'[1]16'!H33</f>
        <v>127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127</v>
      </c>
      <c r="L31" s="18">
        <f>frq!C31</f>
        <v>1</v>
      </c>
      <c r="M31" s="16">
        <f t="shared" si="0"/>
        <v>127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127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55</v>
      </c>
      <c r="E32" s="16">
        <f>'[1]16'!E34</f>
        <v>0</v>
      </c>
      <c r="F32" s="15">
        <f t="shared" si="6"/>
        <v>320</v>
      </c>
      <c r="G32" s="15">
        <f>'[1]16'!H34</f>
        <v>127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127</v>
      </c>
      <c r="L32" s="18">
        <f>frq!C32</f>
        <v>1</v>
      </c>
      <c r="M32" s="16">
        <f t="shared" si="0"/>
        <v>127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127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55</v>
      </c>
      <c r="E33" s="16">
        <f>'[1]16'!E35</f>
        <v>0</v>
      </c>
      <c r="F33" s="15">
        <f t="shared" si="6"/>
        <v>320</v>
      </c>
      <c r="G33" s="15">
        <f>'[1]16'!H35</f>
        <v>127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127</v>
      </c>
      <c r="L33" s="18">
        <f>frq!C33</f>
        <v>1</v>
      </c>
      <c r="M33" s="16">
        <f t="shared" si="0"/>
        <v>127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127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55</v>
      </c>
      <c r="E34" s="16">
        <f>'[1]16'!E36</f>
        <v>0</v>
      </c>
      <c r="F34" s="15">
        <f t="shared" si="6"/>
        <v>320</v>
      </c>
      <c r="G34" s="15">
        <f>'[1]16'!H36</f>
        <v>127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127</v>
      </c>
      <c r="L34" s="18">
        <f>frq!C34</f>
        <v>1</v>
      </c>
      <c r="M34" s="16">
        <f t="shared" si="0"/>
        <v>127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127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55</v>
      </c>
      <c r="E35" s="16">
        <f>'[1]16'!E37</f>
        <v>0</v>
      </c>
      <c r="F35" s="15">
        <f t="shared" si="6"/>
        <v>320</v>
      </c>
      <c r="G35" s="15">
        <f>'[1]16'!H37</f>
        <v>127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127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127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55</v>
      </c>
      <c r="E36" s="16">
        <f>'[1]16'!E38</f>
        <v>0</v>
      </c>
      <c r="F36" s="15">
        <f t="shared" si="6"/>
        <v>320</v>
      </c>
      <c r="G36" s="15">
        <f>'[1]16'!H38</f>
        <v>127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127</v>
      </c>
      <c r="L36" s="18">
        <f>frq!C36</f>
        <v>1</v>
      </c>
      <c r="M36" s="16">
        <f t="shared" si="7"/>
        <v>127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127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55</v>
      </c>
      <c r="E37" s="16">
        <f>'[1]16'!E39</f>
        <v>0</v>
      </c>
      <c r="F37" s="15">
        <f t="shared" si="6"/>
        <v>320</v>
      </c>
      <c r="G37" s="15">
        <f>'[1]16'!H39</f>
        <v>127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127</v>
      </c>
      <c r="L37" s="18">
        <f>frq!C37</f>
        <v>1</v>
      </c>
      <c r="M37" s="16">
        <f t="shared" si="7"/>
        <v>127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127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55</v>
      </c>
      <c r="E38" s="16">
        <f>'[1]16'!E40</f>
        <v>0</v>
      </c>
      <c r="F38" s="15">
        <f t="shared" si="6"/>
        <v>320</v>
      </c>
      <c r="G38" s="15">
        <f>'[1]16'!H40</f>
        <v>127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127</v>
      </c>
      <c r="L38" s="18">
        <f>frq!C38</f>
        <v>1</v>
      </c>
      <c r="M38" s="16">
        <f t="shared" si="7"/>
        <v>127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127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55</v>
      </c>
      <c r="E39" s="16">
        <f>'[1]16'!E41</f>
        <v>0</v>
      </c>
      <c r="F39" s="15">
        <f t="shared" si="6"/>
        <v>320</v>
      </c>
      <c r="G39" s="15">
        <f>'[1]16'!H41</f>
        <v>127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127</v>
      </c>
      <c r="L39" s="18">
        <f>frq!C39</f>
        <v>1</v>
      </c>
      <c r="M39" s="16">
        <f t="shared" si="7"/>
        <v>127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127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55</v>
      </c>
      <c r="E40" s="16">
        <f>'[1]16'!E42</f>
        <v>0</v>
      </c>
      <c r="F40" s="15">
        <f t="shared" si="6"/>
        <v>320</v>
      </c>
      <c r="G40" s="15">
        <f>'[1]16'!H42</f>
        <v>127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127</v>
      </c>
      <c r="L40" s="18">
        <f>frq!C40</f>
        <v>1</v>
      </c>
      <c r="M40" s="16">
        <f t="shared" si="7"/>
        <v>127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127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55</v>
      </c>
      <c r="E41" s="16">
        <f>'[1]16'!E43</f>
        <v>0</v>
      </c>
      <c r="F41" s="15">
        <f t="shared" si="6"/>
        <v>320</v>
      </c>
      <c r="G41" s="15">
        <f>'[1]16'!H43</f>
        <v>127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127</v>
      </c>
      <c r="L41" s="18">
        <f>frq!C41</f>
        <v>1</v>
      </c>
      <c r="M41" s="16">
        <f t="shared" si="7"/>
        <v>127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127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55</v>
      </c>
      <c r="E42" s="16">
        <f>'[1]16'!E44</f>
        <v>0</v>
      </c>
      <c r="F42" s="15">
        <f t="shared" si="6"/>
        <v>320</v>
      </c>
      <c r="G42" s="15">
        <f>'[1]16'!H44</f>
        <v>127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127</v>
      </c>
      <c r="L42" s="18">
        <f>frq!C42</f>
        <v>1</v>
      </c>
      <c r="M42" s="16">
        <f t="shared" si="7"/>
        <v>127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127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55</v>
      </c>
      <c r="E43" s="16">
        <f>'[1]16'!E45</f>
        <v>0</v>
      </c>
      <c r="F43" s="15">
        <f t="shared" si="6"/>
        <v>320</v>
      </c>
      <c r="G43" s="15">
        <f>'[1]16'!H45</f>
        <v>127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127</v>
      </c>
      <c r="L43" s="18">
        <f>frq!C43</f>
        <v>1</v>
      </c>
      <c r="M43" s="16">
        <f t="shared" si="7"/>
        <v>127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127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55</v>
      </c>
      <c r="E44" s="16">
        <f>'[1]16'!E46</f>
        <v>0</v>
      </c>
      <c r="F44" s="15">
        <f t="shared" si="6"/>
        <v>320</v>
      </c>
      <c r="G44" s="15">
        <f>'[1]16'!H46</f>
        <v>127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127</v>
      </c>
      <c r="L44" s="18">
        <f>frq!C44</f>
        <v>1</v>
      </c>
      <c r="M44" s="16">
        <f t="shared" si="7"/>
        <v>127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127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55</v>
      </c>
      <c r="E45" s="16">
        <f>'[1]16'!E47</f>
        <v>0</v>
      </c>
      <c r="F45" s="15">
        <f t="shared" si="6"/>
        <v>320</v>
      </c>
      <c r="G45" s="15">
        <f>'[1]16'!H47</f>
        <v>153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55</v>
      </c>
      <c r="E46" s="16">
        <f>'[1]16'!E48</f>
        <v>0</v>
      </c>
      <c r="F46" s="15">
        <f t="shared" si="6"/>
        <v>320</v>
      </c>
      <c r="G46" s="15">
        <f>'[1]16'!H48</f>
        <v>153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55</v>
      </c>
      <c r="E47" s="16">
        <f>'[1]16'!E49</f>
        <v>0</v>
      </c>
      <c r="F47" s="15">
        <f t="shared" si="6"/>
        <v>320</v>
      </c>
      <c r="G47" s="15">
        <f>'[1]16'!H49</f>
        <v>153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55</v>
      </c>
      <c r="E48" s="16">
        <f>'[1]16'!E50</f>
        <v>0</v>
      </c>
      <c r="F48" s="15">
        <f t="shared" si="6"/>
        <v>320</v>
      </c>
      <c r="G48" s="15">
        <f>'[1]16'!H50</f>
        <v>153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55</v>
      </c>
      <c r="E49" s="16">
        <f>'[1]16'!E51</f>
        <v>0</v>
      </c>
      <c r="F49" s="15">
        <f t="shared" si="6"/>
        <v>320</v>
      </c>
      <c r="G49" s="15">
        <f>'[1]16'!H51</f>
        <v>153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55</v>
      </c>
      <c r="E50" s="16">
        <f>'[1]16'!E52</f>
        <v>0</v>
      </c>
      <c r="F50" s="15">
        <f t="shared" si="6"/>
        <v>320</v>
      </c>
      <c r="G50" s="15">
        <f>'[1]16'!H52</f>
        <v>153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55</v>
      </c>
      <c r="E51" s="16">
        <f>'[1]16'!E53</f>
        <v>0</v>
      </c>
      <c r="F51" s="15">
        <f t="shared" si="6"/>
        <v>320</v>
      </c>
      <c r="G51" s="15">
        <f>'[1]16'!H53</f>
        <v>150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55</v>
      </c>
      <c r="E52" s="16">
        <f>'[1]16'!E54</f>
        <v>0</v>
      </c>
      <c r="F52" s="15">
        <f t="shared" si="6"/>
        <v>320</v>
      </c>
      <c r="G52" s="15">
        <f>'[1]16'!H54</f>
        <v>150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55</v>
      </c>
      <c r="E53" s="16">
        <f>'[1]16'!E55</f>
        <v>0</v>
      </c>
      <c r="F53" s="15">
        <f t="shared" si="6"/>
        <v>320</v>
      </c>
      <c r="G53" s="15">
        <f>'[1]16'!H55</f>
        <v>150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55</v>
      </c>
      <c r="E54" s="16">
        <f>'[1]16'!E56</f>
        <v>0</v>
      </c>
      <c r="F54" s="15">
        <f t="shared" si="6"/>
        <v>320</v>
      </c>
      <c r="G54" s="15">
        <f>'[1]16'!H56</f>
        <v>150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55</v>
      </c>
      <c r="E55" s="16">
        <f>'[1]16'!E57</f>
        <v>0</v>
      </c>
      <c r="F55" s="15">
        <f t="shared" si="6"/>
        <v>320</v>
      </c>
      <c r="G55" s="15">
        <f>'[1]16'!H57</f>
        <v>150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55</v>
      </c>
      <c r="E56" s="16">
        <f>'[1]16'!E58</f>
        <v>0</v>
      </c>
      <c r="F56" s="15">
        <f t="shared" si="6"/>
        <v>320</v>
      </c>
      <c r="G56" s="15">
        <f>'[1]16'!H58</f>
        <v>150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55</v>
      </c>
      <c r="E57" s="16">
        <f>'[1]16'!E59</f>
        <v>0</v>
      </c>
      <c r="F57" s="15">
        <f t="shared" si="6"/>
        <v>320</v>
      </c>
      <c r="G57" s="15">
        <f>'[1]16'!H59</f>
        <v>150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55</v>
      </c>
      <c r="E58" s="16">
        <f>'[1]16'!E60</f>
        <v>0</v>
      </c>
      <c r="F58" s="15">
        <f t="shared" si="6"/>
        <v>320</v>
      </c>
      <c r="G58" s="15">
        <f>'[1]16'!H60</f>
        <v>150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55</v>
      </c>
      <c r="E59" s="16">
        <f>'[1]16'!E61</f>
        <v>0</v>
      </c>
      <c r="F59" s="15">
        <f t="shared" si="6"/>
        <v>320</v>
      </c>
      <c r="G59" s="15">
        <f>'[1]16'!H61</f>
        <v>150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55</v>
      </c>
      <c r="E60" s="16">
        <f>'[1]16'!E62</f>
        <v>0</v>
      </c>
      <c r="F60" s="15">
        <f t="shared" si="6"/>
        <v>320</v>
      </c>
      <c r="G60" s="15">
        <f>'[1]16'!H62</f>
        <v>150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55</v>
      </c>
      <c r="E61" s="16">
        <f>'[1]16'!E63</f>
        <v>0</v>
      </c>
      <c r="F61" s="15">
        <f t="shared" si="6"/>
        <v>320</v>
      </c>
      <c r="G61" s="15">
        <f>'[1]16'!H63</f>
        <v>150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55</v>
      </c>
      <c r="E62" s="16">
        <f>'[1]16'!E64</f>
        <v>0</v>
      </c>
      <c r="F62" s="15">
        <f t="shared" si="6"/>
        <v>320</v>
      </c>
      <c r="G62" s="15">
        <f>'[1]16'!H64</f>
        <v>150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55</v>
      </c>
      <c r="E63" s="16">
        <f>'[1]16'!E65</f>
        <v>0</v>
      </c>
      <c r="F63" s="15">
        <f t="shared" si="6"/>
        <v>320</v>
      </c>
      <c r="G63" s="15">
        <f>'[1]16'!H65</f>
        <v>152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55</v>
      </c>
      <c r="E64" s="16">
        <f>'[1]16'!E66</f>
        <v>0</v>
      </c>
      <c r="F64" s="15">
        <f t="shared" si="6"/>
        <v>320</v>
      </c>
      <c r="G64" s="15">
        <f>'[1]16'!H66</f>
        <v>152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55</v>
      </c>
      <c r="E65" s="16">
        <f>'[1]16'!E67</f>
        <v>0</v>
      </c>
      <c r="F65" s="15">
        <f t="shared" si="6"/>
        <v>320</v>
      </c>
      <c r="G65" s="15">
        <f>'[1]16'!H67</f>
        <v>152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55</v>
      </c>
      <c r="E66" s="16">
        <f>'[1]16'!E68</f>
        <v>0</v>
      </c>
      <c r="F66" s="15">
        <f t="shared" si="6"/>
        <v>320</v>
      </c>
      <c r="G66" s="15">
        <f>'[1]16'!H68</f>
        <v>152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55</v>
      </c>
      <c r="E67" s="16">
        <f>'[1]16'!E69</f>
        <v>0</v>
      </c>
      <c r="F67" s="15">
        <f t="shared" si="6"/>
        <v>320</v>
      </c>
      <c r="G67" s="15">
        <f>'[1]16'!H69</f>
        <v>152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55</v>
      </c>
      <c r="E68" s="16">
        <f>'[1]16'!E70</f>
        <v>0</v>
      </c>
      <c r="F68" s="15">
        <f t="shared" si="6"/>
        <v>320</v>
      </c>
      <c r="G68" s="15">
        <f>'[1]16'!H70</f>
        <v>152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55</v>
      </c>
      <c r="E69" s="16">
        <f>'[1]16'!E71</f>
        <v>0</v>
      </c>
      <c r="F69" s="15">
        <f t="shared" ref="F69:F98" si="17">SUM(B69:E69)</f>
        <v>320</v>
      </c>
      <c r="G69" s="15">
        <f>'[1]16'!H71</f>
        <v>152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55</v>
      </c>
      <c r="E70" s="16">
        <f>'[1]16'!E72</f>
        <v>0</v>
      </c>
      <c r="F70" s="15">
        <f t="shared" si="17"/>
        <v>320</v>
      </c>
      <c r="G70" s="15">
        <f>'[1]16'!H72</f>
        <v>152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55</v>
      </c>
      <c r="E71" s="16">
        <f>'[1]16'!E73</f>
        <v>0</v>
      </c>
      <c r="F71" s="15">
        <f t="shared" si="17"/>
        <v>320</v>
      </c>
      <c r="G71" s="15">
        <f>'[1]16'!H73</f>
        <v>152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55</v>
      </c>
      <c r="E72" s="16">
        <f>'[1]16'!E74</f>
        <v>0</v>
      </c>
      <c r="F72" s="15">
        <f t="shared" si="17"/>
        <v>320</v>
      </c>
      <c r="G72" s="15">
        <f>'[1]16'!H74</f>
        <v>152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55</v>
      </c>
      <c r="E73" s="16">
        <f>'[1]16'!E75</f>
        <v>0</v>
      </c>
      <c r="F73" s="15">
        <f t="shared" si="17"/>
        <v>320</v>
      </c>
      <c r="G73" s="15">
        <f>'[1]16'!H75</f>
        <v>152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55</v>
      </c>
      <c r="E74" s="16">
        <f>'[1]16'!E76</f>
        <v>0</v>
      </c>
      <c r="F74" s="15">
        <f t="shared" si="17"/>
        <v>320</v>
      </c>
      <c r="G74" s="15">
        <f>'[1]16'!H76</f>
        <v>152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55</v>
      </c>
      <c r="E75" s="16">
        <f>'[1]16'!E77</f>
        <v>0</v>
      </c>
      <c r="F75" s="15">
        <f t="shared" si="17"/>
        <v>320</v>
      </c>
      <c r="G75" s="15">
        <f>'[1]16'!H77</f>
        <v>152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55</v>
      </c>
      <c r="E76" s="16">
        <f>'[1]16'!E78</f>
        <v>0</v>
      </c>
      <c r="F76" s="15">
        <f t="shared" si="17"/>
        <v>320</v>
      </c>
      <c r="G76" s="15">
        <f>'[1]16'!H78</f>
        <v>152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55</v>
      </c>
      <c r="E77" s="16">
        <f>'[1]16'!E79</f>
        <v>0</v>
      </c>
      <c r="F77" s="15">
        <f t="shared" si="17"/>
        <v>320</v>
      </c>
      <c r="G77" s="15">
        <f>'[1]16'!H79</f>
        <v>152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55</v>
      </c>
      <c r="E78" s="16">
        <f>'[1]16'!E80</f>
        <v>0</v>
      </c>
      <c r="F78" s="15">
        <f t="shared" si="17"/>
        <v>320</v>
      </c>
      <c r="G78" s="15">
        <f>'[1]16'!H80</f>
        <v>152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55</v>
      </c>
      <c r="E79" s="16">
        <f>'[1]16'!E81</f>
        <v>0</v>
      </c>
      <c r="F79" s="15">
        <f t="shared" si="17"/>
        <v>320</v>
      </c>
      <c r="G79" s="15">
        <f>'[1]16'!H81</f>
        <v>152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55</v>
      </c>
      <c r="E80" s="16">
        <f>'[1]16'!E82</f>
        <v>0</v>
      </c>
      <c r="F80" s="15">
        <f t="shared" si="17"/>
        <v>320</v>
      </c>
      <c r="G80" s="15">
        <f>'[1]16'!H82</f>
        <v>152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55</v>
      </c>
      <c r="E81" s="16">
        <f>'[1]16'!E83</f>
        <v>0</v>
      </c>
      <c r="F81" s="15">
        <f t="shared" si="17"/>
        <v>320</v>
      </c>
      <c r="G81" s="15">
        <f>'[1]16'!H83</f>
        <v>152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55</v>
      </c>
      <c r="E82" s="16">
        <f>'[1]16'!E84</f>
        <v>0</v>
      </c>
      <c r="F82" s="15">
        <f t="shared" si="17"/>
        <v>320</v>
      </c>
      <c r="G82" s="15">
        <f>'[1]16'!H84</f>
        <v>152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55</v>
      </c>
      <c r="E83" s="16">
        <f>'[1]16'!E85</f>
        <v>0</v>
      </c>
      <c r="F83" s="15">
        <f t="shared" si="17"/>
        <v>320</v>
      </c>
      <c r="G83" s="15">
        <f>'[1]16'!H85</f>
        <v>152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55</v>
      </c>
      <c r="E84" s="16">
        <f>'[1]16'!E86</f>
        <v>0</v>
      </c>
      <c r="F84" s="15">
        <f t="shared" si="17"/>
        <v>320</v>
      </c>
      <c r="G84" s="15">
        <f>'[1]16'!H86</f>
        <v>152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55</v>
      </c>
      <c r="E85" s="16">
        <f>'[1]16'!E87</f>
        <v>0</v>
      </c>
      <c r="F85" s="15">
        <f t="shared" si="17"/>
        <v>320</v>
      </c>
      <c r="G85" s="15">
        <f>'[1]16'!H87</f>
        <v>153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55</v>
      </c>
      <c r="E86" s="16">
        <f>'[1]16'!E88</f>
        <v>0</v>
      </c>
      <c r="F86" s="15">
        <f t="shared" si="17"/>
        <v>320</v>
      </c>
      <c r="G86" s="15">
        <f>'[1]16'!H88</f>
        <v>153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55</v>
      </c>
      <c r="E87" s="16">
        <f>'[1]16'!E89</f>
        <v>0</v>
      </c>
      <c r="F87" s="15">
        <f t="shared" si="17"/>
        <v>320</v>
      </c>
      <c r="G87" s="15">
        <f>'[1]16'!H89</f>
        <v>153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55</v>
      </c>
      <c r="E88" s="16">
        <f>'[1]16'!E90</f>
        <v>0</v>
      </c>
      <c r="F88" s="15">
        <f t="shared" si="17"/>
        <v>320</v>
      </c>
      <c r="G88" s="15">
        <f>'[1]16'!H90</f>
        <v>153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55</v>
      </c>
      <c r="E89" s="16">
        <f>'[1]16'!E91</f>
        <v>0</v>
      </c>
      <c r="F89" s="15">
        <f t="shared" si="17"/>
        <v>320</v>
      </c>
      <c r="G89" s="15">
        <f>'[1]16'!H91</f>
        <v>153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55</v>
      </c>
      <c r="E90" s="16">
        <f>'[1]16'!E92</f>
        <v>0</v>
      </c>
      <c r="F90" s="15">
        <f t="shared" si="17"/>
        <v>320</v>
      </c>
      <c r="G90" s="15">
        <f>'[1]16'!H92</f>
        <v>153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55</v>
      </c>
      <c r="E91" s="16">
        <f>'[1]16'!E93</f>
        <v>0</v>
      </c>
      <c r="F91" s="15">
        <f t="shared" si="17"/>
        <v>320</v>
      </c>
      <c r="G91" s="15">
        <f>'[1]16'!H93</f>
        <v>153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153</v>
      </c>
      <c r="L91" s="18">
        <f>frq!C91</f>
        <v>1</v>
      </c>
      <c r="M91" s="16">
        <f t="shared" si="11"/>
        <v>153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55</v>
      </c>
      <c r="E92" s="16">
        <f>'[1]16'!E94</f>
        <v>0</v>
      </c>
      <c r="F92" s="15">
        <f t="shared" si="17"/>
        <v>320</v>
      </c>
      <c r="G92" s="15">
        <f>'[1]16'!H94</f>
        <v>153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153</v>
      </c>
      <c r="L92" s="18">
        <f>frq!C92</f>
        <v>1</v>
      </c>
      <c r="M92" s="16">
        <f t="shared" si="11"/>
        <v>153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55</v>
      </c>
      <c r="E93" s="16">
        <f>'[1]16'!E95</f>
        <v>0</v>
      </c>
      <c r="F93" s="15">
        <f t="shared" si="17"/>
        <v>320</v>
      </c>
      <c r="G93" s="15">
        <f>'[1]16'!H95</f>
        <v>153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153</v>
      </c>
      <c r="L93" s="18">
        <f>frq!C93</f>
        <v>1</v>
      </c>
      <c r="M93" s="16">
        <f t="shared" si="11"/>
        <v>153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55</v>
      </c>
      <c r="E94" s="16">
        <f>'[1]16'!E96</f>
        <v>0</v>
      </c>
      <c r="F94" s="15">
        <f t="shared" si="17"/>
        <v>320</v>
      </c>
      <c r="G94" s="15">
        <f>'[1]16'!H96</f>
        <v>153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153</v>
      </c>
      <c r="L94" s="18">
        <f>frq!C94</f>
        <v>1</v>
      </c>
      <c r="M94" s="16">
        <f t="shared" si="11"/>
        <v>153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55</v>
      </c>
      <c r="E95" s="16">
        <f>'[1]16'!E97</f>
        <v>0</v>
      </c>
      <c r="F95" s="15">
        <f t="shared" si="17"/>
        <v>320</v>
      </c>
      <c r="G95" s="15">
        <f>'[1]16'!H97</f>
        <v>153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153</v>
      </c>
      <c r="L95" s="18">
        <f>frq!C95</f>
        <v>1</v>
      </c>
      <c r="M95" s="16">
        <f t="shared" si="11"/>
        <v>153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55</v>
      </c>
      <c r="E96" s="16">
        <f>'[1]16'!E98</f>
        <v>0</v>
      </c>
      <c r="F96" s="15">
        <f t="shared" si="17"/>
        <v>320</v>
      </c>
      <c r="G96" s="15">
        <f>'[1]16'!H98</f>
        <v>153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153</v>
      </c>
      <c r="L96" s="18">
        <f>frq!C96</f>
        <v>1</v>
      </c>
      <c r="M96" s="16">
        <f t="shared" si="11"/>
        <v>153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55</v>
      </c>
      <c r="E97" s="16">
        <f>'[1]16'!E99</f>
        <v>0</v>
      </c>
      <c r="F97" s="15">
        <f t="shared" si="17"/>
        <v>320</v>
      </c>
      <c r="G97" s="15">
        <f>'[1]16'!H99</f>
        <v>153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153</v>
      </c>
      <c r="L97" s="18">
        <f>frq!C97</f>
        <v>1</v>
      </c>
      <c r="M97" s="16">
        <f t="shared" si="11"/>
        <v>153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55</v>
      </c>
      <c r="E98" s="16">
        <f>'[1]16'!E100</f>
        <v>0</v>
      </c>
      <c r="F98" s="15">
        <f t="shared" si="17"/>
        <v>320</v>
      </c>
      <c r="G98" s="15">
        <f>'[1]16'!H100</f>
        <v>153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153</v>
      </c>
      <c r="L98" s="18">
        <f>frq!C98</f>
        <v>1</v>
      </c>
      <c r="M98" s="16">
        <f t="shared" si="11"/>
        <v>153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3.3867500000000001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3.3867500000000001</v>
      </c>
      <c r="L99" s="15">
        <f t="shared" si="18"/>
        <v>2.4E-2</v>
      </c>
      <c r="M99" s="15">
        <f t="shared" si="18"/>
        <v>3.3867500000000001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3.3867500000000001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T94" sqref="T94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45123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'[2]16'!B5</f>
        <v>0</v>
      </c>
      <c r="C3" s="194">
        <f>'[2]16'!C5</f>
        <v>60</v>
      </c>
      <c r="D3" s="194">
        <f>'[2]16'!D5</f>
        <v>0</v>
      </c>
      <c r="E3" s="194">
        <f>'[2]16'!E5</f>
        <v>0</v>
      </c>
      <c r="F3" s="15">
        <f>SUM(B3:E3)</f>
        <v>60</v>
      </c>
      <c r="G3" s="193">
        <f>'[2]16'!H5</f>
        <v>0</v>
      </c>
      <c r="H3" s="194">
        <f>'[2]16'!I5</f>
        <v>26</v>
      </c>
      <c r="I3" s="194">
        <f>'[2]16'!J5</f>
        <v>0</v>
      </c>
      <c r="J3" s="194">
        <f>'[2]16'!K5</f>
        <v>0</v>
      </c>
      <c r="K3" s="15">
        <f>SUM(G3:J3)</f>
        <v>26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26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25.6</v>
      </c>
      <c r="R3" s="18">
        <v>0.4</v>
      </c>
    </row>
    <row r="4" spans="1:18">
      <c r="A4" s="8" t="s">
        <v>46</v>
      </c>
      <c r="B4" s="193">
        <f>'[2]16'!B6</f>
        <v>0</v>
      </c>
      <c r="C4" s="194">
        <f>'[2]16'!C6</f>
        <v>60</v>
      </c>
      <c r="D4" s="194">
        <f>'[2]16'!D6</f>
        <v>0</v>
      </c>
      <c r="E4" s="194">
        <f>'[2]16'!E6</f>
        <v>0</v>
      </c>
      <c r="F4" s="15">
        <f>SUM(B4:E4)</f>
        <v>60</v>
      </c>
      <c r="G4" s="193">
        <f>'[2]16'!H6</f>
        <v>0</v>
      </c>
      <c r="H4" s="194">
        <f>'[2]16'!I6</f>
        <v>26</v>
      </c>
      <c r="I4" s="194">
        <f>'[2]16'!J6</f>
        <v>0</v>
      </c>
      <c r="J4" s="194">
        <f>'[2]16'!K6</f>
        <v>0</v>
      </c>
      <c r="K4" s="15">
        <f t="shared" ref="K4:K67" si="3">SUM(G4:J4)</f>
        <v>26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26</v>
      </c>
      <c r="O4" s="16">
        <f t="shared" si="1"/>
        <v>0</v>
      </c>
      <c r="P4" s="16">
        <f t="shared" si="2"/>
        <v>0</v>
      </c>
      <c r="Q4" s="17">
        <f t="shared" ref="Q4:Q67" si="5">SUM(M4:P4)</f>
        <v>25.6</v>
      </c>
      <c r="R4" s="18">
        <v>0.4</v>
      </c>
    </row>
    <row r="5" spans="1:18">
      <c r="A5" s="8" t="s">
        <v>47</v>
      </c>
      <c r="B5" s="193">
        <f>'[2]16'!B7</f>
        <v>0</v>
      </c>
      <c r="C5" s="194">
        <f>'[2]16'!C7</f>
        <v>60</v>
      </c>
      <c r="D5" s="194">
        <f>'[2]16'!D7</f>
        <v>0</v>
      </c>
      <c r="E5" s="194">
        <f>'[2]16'!E7</f>
        <v>0</v>
      </c>
      <c r="F5" s="15">
        <f t="shared" ref="F5:F68" si="6">SUM(B5:E5)</f>
        <v>60</v>
      </c>
      <c r="G5" s="193">
        <f>'[2]16'!H7</f>
        <v>0</v>
      </c>
      <c r="H5" s="194">
        <f>'[2]16'!I7</f>
        <v>26</v>
      </c>
      <c r="I5" s="194">
        <f>'[2]16'!J7</f>
        <v>0</v>
      </c>
      <c r="J5" s="194">
        <f>'[2]16'!K7</f>
        <v>0</v>
      </c>
      <c r="K5" s="15">
        <f t="shared" si="3"/>
        <v>26</v>
      </c>
      <c r="L5" s="18">
        <f>frq!C5</f>
        <v>1</v>
      </c>
      <c r="M5" s="125">
        <f t="shared" si="4"/>
        <v>-0.4</v>
      </c>
      <c r="N5" s="16">
        <f t="shared" si="0"/>
        <v>26</v>
      </c>
      <c r="O5" s="16">
        <f t="shared" si="1"/>
        <v>0</v>
      </c>
      <c r="P5" s="16">
        <f t="shared" si="2"/>
        <v>0</v>
      </c>
      <c r="Q5" s="17">
        <f t="shared" si="5"/>
        <v>25.6</v>
      </c>
      <c r="R5" s="18">
        <v>0.4</v>
      </c>
    </row>
    <row r="6" spans="1:18">
      <c r="A6" s="8" t="s">
        <v>48</v>
      </c>
      <c r="B6" s="193">
        <f>'[2]16'!B8</f>
        <v>0</v>
      </c>
      <c r="C6" s="194">
        <f>'[2]16'!C8</f>
        <v>60</v>
      </c>
      <c r="D6" s="194">
        <f>'[2]16'!D8</f>
        <v>0</v>
      </c>
      <c r="E6" s="194">
        <f>'[2]16'!E8</f>
        <v>0</v>
      </c>
      <c r="F6" s="15">
        <f t="shared" si="6"/>
        <v>60</v>
      </c>
      <c r="G6" s="193">
        <f>'[2]16'!H8</f>
        <v>0</v>
      </c>
      <c r="H6" s="194">
        <f>'[2]16'!I8</f>
        <v>26</v>
      </c>
      <c r="I6" s="194">
        <f>'[2]16'!J8</f>
        <v>0</v>
      </c>
      <c r="J6" s="194">
        <f>'[2]16'!K8</f>
        <v>0</v>
      </c>
      <c r="K6" s="15">
        <f t="shared" si="3"/>
        <v>26</v>
      </c>
      <c r="L6" s="18">
        <f>frq!C6</f>
        <v>1</v>
      </c>
      <c r="M6" s="125">
        <f t="shared" si="4"/>
        <v>-0.4</v>
      </c>
      <c r="N6" s="16">
        <f t="shared" si="0"/>
        <v>26</v>
      </c>
      <c r="O6" s="16">
        <f t="shared" si="1"/>
        <v>0</v>
      </c>
      <c r="P6" s="16">
        <f t="shared" si="2"/>
        <v>0</v>
      </c>
      <c r="Q6" s="17">
        <f t="shared" si="5"/>
        <v>25.6</v>
      </c>
      <c r="R6" s="18">
        <v>0.4</v>
      </c>
    </row>
    <row r="7" spans="1:18">
      <c r="A7" s="8" t="s">
        <v>49</v>
      </c>
      <c r="B7" s="193">
        <f>'[2]16'!B9</f>
        <v>0</v>
      </c>
      <c r="C7" s="194">
        <f>'[2]16'!C9</f>
        <v>60</v>
      </c>
      <c r="D7" s="194">
        <f>'[2]16'!D9</f>
        <v>0</v>
      </c>
      <c r="E7" s="194">
        <f>'[2]16'!E9</f>
        <v>0</v>
      </c>
      <c r="F7" s="15">
        <f t="shared" si="6"/>
        <v>60</v>
      </c>
      <c r="G7" s="193">
        <f>'[2]16'!H9</f>
        <v>0</v>
      </c>
      <c r="H7" s="194">
        <f>'[2]16'!I9</f>
        <v>26</v>
      </c>
      <c r="I7" s="194">
        <f>'[2]16'!J9</f>
        <v>0</v>
      </c>
      <c r="J7" s="194">
        <f>'[2]16'!K9</f>
        <v>0</v>
      </c>
      <c r="K7" s="15">
        <f t="shared" si="3"/>
        <v>26</v>
      </c>
      <c r="L7" s="18">
        <f>frq!C7</f>
        <v>1</v>
      </c>
      <c r="M7" s="125">
        <f t="shared" si="4"/>
        <v>-0.4</v>
      </c>
      <c r="N7" s="16">
        <f t="shared" si="0"/>
        <v>26</v>
      </c>
      <c r="O7" s="16">
        <f t="shared" si="1"/>
        <v>0</v>
      </c>
      <c r="P7" s="16">
        <f t="shared" si="2"/>
        <v>0</v>
      </c>
      <c r="Q7" s="17">
        <f t="shared" si="5"/>
        <v>25.6</v>
      </c>
      <c r="R7" s="18">
        <v>0.4</v>
      </c>
    </row>
    <row r="8" spans="1:18">
      <c r="A8" s="8" t="s">
        <v>50</v>
      </c>
      <c r="B8" s="193">
        <f>'[2]16'!B10</f>
        <v>0</v>
      </c>
      <c r="C8" s="194">
        <f>'[2]16'!C10</f>
        <v>60</v>
      </c>
      <c r="D8" s="194">
        <f>'[2]16'!D10</f>
        <v>0</v>
      </c>
      <c r="E8" s="194">
        <f>'[2]16'!E10</f>
        <v>0</v>
      </c>
      <c r="F8" s="15">
        <f t="shared" si="6"/>
        <v>60</v>
      </c>
      <c r="G8" s="193">
        <f>'[2]16'!H10</f>
        <v>0</v>
      </c>
      <c r="H8" s="194">
        <f>'[2]16'!I10</f>
        <v>26</v>
      </c>
      <c r="I8" s="194">
        <f>'[2]16'!J10</f>
        <v>0</v>
      </c>
      <c r="J8" s="194">
        <f>'[2]16'!K10</f>
        <v>0</v>
      </c>
      <c r="K8" s="15">
        <f t="shared" si="3"/>
        <v>26</v>
      </c>
      <c r="L8" s="18">
        <f>frq!C8</f>
        <v>1</v>
      </c>
      <c r="M8" s="125">
        <f t="shared" si="4"/>
        <v>-0.4</v>
      </c>
      <c r="N8" s="16">
        <f t="shared" si="0"/>
        <v>26</v>
      </c>
      <c r="O8" s="16">
        <f t="shared" si="1"/>
        <v>0</v>
      </c>
      <c r="P8" s="16">
        <f t="shared" si="2"/>
        <v>0</v>
      </c>
      <c r="Q8" s="17">
        <f t="shared" si="5"/>
        <v>25.6</v>
      </c>
      <c r="R8" s="18">
        <v>0.4</v>
      </c>
    </row>
    <row r="9" spans="1:18">
      <c r="A9" s="8" t="s">
        <v>51</v>
      </c>
      <c r="B9" s="193">
        <f>'[2]16'!B11</f>
        <v>0</v>
      </c>
      <c r="C9" s="194">
        <f>'[2]16'!C11</f>
        <v>60</v>
      </c>
      <c r="D9" s="194">
        <f>'[2]16'!D11</f>
        <v>0</v>
      </c>
      <c r="E9" s="194">
        <f>'[2]16'!E11</f>
        <v>0</v>
      </c>
      <c r="F9" s="15">
        <f t="shared" si="6"/>
        <v>60</v>
      </c>
      <c r="G9" s="193">
        <f>'[2]16'!H11</f>
        <v>0</v>
      </c>
      <c r="H9" s="194">
        <f>'[2]16'!I11</f>
        <v>26</v>
      </c>
      <c r="I9" s="194">
        <f>'[2]16'!J11</f>
        <v>0</v>
      </c>
      <c r="J9" s="194">
        <f>'[2]16'!K11</f>
        <v>0</v>
      </c>
      <c r="K9" s="15">
        <f t="shared" si="3"/>
        <v>26</v>
      </c>
      <c r="L9" s="18">
        <f>frq!C9</f>
        <v>1</v>
      </c>
      <c r="M9" s="125">
        <f t="shared" si="4"/>
        <v>-0.4</v>
      </c>
      <c r="N9" s="16">
        <f t="shared" si="0"/>
        <v>26</v>
      </c>
      <c r="O9" s="16">
        <f t="shared" si="1"/>
        <v>0</v>
      </c>
      <c r="P9" s="16">
        <f t="shared" si="2"/>
        <v>0</v>
      </c>
      <c r="Q9" s="17">
        <f t="shared" si="5"/>
        <v>25.6</v>
      </c>
      <c r="R9" s="18">
        <v>0.4</v>
      </c>
    </row>
    <row r="10" spans="1:18">
      <c r="A10" s="8" t="s">
        <v>52</v>
      </c>
      <c r="B10" s="193">
        <f>'[2]16'!B12</f>
        <v>0</v>
      </c>
      <c r="C10" s="194">
        <f>'[2]16'!C12</f>
        <v>60</v>
      </c>
      <c r="D10" s="194">
        <f>'[2]16'!D12</f>
        <v>0</v>
      </c>
      <c r="E10" s="194">
        <f>'[2]16'!E12</f>
        <v>0</v>
      </c>
      <c r="F10" s="15">
        <f t="shared" si="6"/>
        <v>60</v>
      </c>
      <c r="G10" s="193">
        <f>'[2]16'!H12</f>
        <v>0</v>
      </c>
      <c r="H10" s="194">
        <f>'[2]16'!I12</f>
        <v>26</v>
      </c>
      <c r="I10" s="194">
        <f>'[2]16'!J12</f>
        <v>0</v>
      </c>
      <c r="J10" s="194">
        <f>'[2]16'!K12</f>
        <v>0</v>
      </c>
      <c r="K10" s="15">
        <f t="shared" si="3"/>
        <v>26</v>
      </c>
      <c r="L10" s="18">
        <f>frq!C10</f>
        <v>1</v>
      </c>
      <c r="M10" s="125">
        <f t="shared" si="4"/>
        <v>-0.4</v>
      </c>
      <c r="N10" s="16">
        <f t="shared" si="0"/>
        <v>26</v>
      </c>
      <c r="O10" s="16">
        <f t="shared" si="1"/>
        <v>0</v>
      </c>
      <c r="P10" s="16">
        <f t="shared" si="2"/>
        <v>0</v>
      </c>
      <c r="Q10" s="17">
        <f t="shared" si="5"/>
        <v>25.6</v>
      </c>
      <c r="R10" s="18">
        <v>0.4</v>
      </c>
    </row>
    <row r="11" spans="1:18">
      <c r="A11" s="8" t="s">
        <v>53</v>
      </c>
      <c r="B11" s="193">
        <f>'[2]16'!B13</f>
        <v>0</v>
      </c>
      <c r="C11" s="194">
        <f>'[2]16'!C13</f>
        <v>60</v>
      </c>
      <c r="D11" s="194">
        <f>'[2]16'!D13</f>
        <v>0</v>
      </c>
      <c r="E11" s="194">
        <f>'[2]16'!E13</f>
        <v>0</v>
      </c>
      <c r="F11" s="15">
        <f t="shared" si="6"/>
        <v>60</v>
      </c>
      <c r="G11" s="193">
        <f>'[2]16'!H13</f>
        <v>0</v>
      </c>
      <c r="H11" s="194">
        <f>'[2]16'!I13</f>
        <v>26</v>
      </c>
      <c r="I11" s="194">
        <f>'[2]16'!J13</f>
        <v>0</v>
      </c>
      <c r="J11" s="194">
        <f>'[2]16'!K13</f>
        <v>0</v>
      </c>
      <c r="K11" s="15">
        <f t="shared" si="3"/>
        <v>26</v>
      </c>
      <c r="L11" s="18">
        <f>frq!C11</f>
        <v>1</v>
      </c>
      <c r="M11" s="125">
        <f t="shared" si="4"/>
        <v>-0.4</v>
      </c>
      <c r="N11" s="16">
        <f t="shared" si="0"/>
        <v>26</v>
      </c>
      <c r="O11" s="16">
        <f t="shared" si="1"/>
        <v>0</v>
      </c>
      <c r="P11" s="16">
        <f t="shared" si="2"/>
        <v>0</v>
      </c>
      <c r="Q11" s="17">
        <f t="shared" si="5"/>
        <v>25.6</v>
      </c>
      <c r="R11" s="18">
        <v>0.4</v>
      </c>
    </row>
    <row r="12" spans="1:18">
      <c r="A12" s="8" t="s">
        <v>54</v>
      </c>
      <c r="B12" s="193">
        <f>'[2]16'!B14</f>
        <v>0</v>
      </c>
      <c r="C12" s="194">
        <f>'[2]16'!C14</f>
        <v>60</v>
      </c>
      <c r="D12" s="194">
        <f>'[2]16'!D14</f>
        <v>0</v>
      </c>
      <c r="E12" s="194">
        <f>'[2]16'!E14</f>
        <v>0</v>
      </c>
      <c r="F12" s="15">
        <f t="shared" si="6"/>
        <v>60</v>
      </c>
      <c r="G12" s="193">
        <f>'[2]16'!H14</f>
        <v>0</v>
      </c>
      <c r="H12" s="194">
        <f>'[2]16'!I14</f>
        <v>26</v>
      </c>
      <c r="I12" s="194">
        <f>'[2]16'!J14</f>
        <v>0</v>
      </c>
      <c r="J12" s="194">
        <f>'[2]16'!K14</f>
        <v>0</v>
      </c>
      <c r="K12" s="15">
        <f t="shared" si="3"/>
        <v>26</v>
      </c>
      <c r="L12" s="18">
        <f>frq!C12</f>
        <v>1</v>
      </c>
      <c r="M12" s="125">
        <f t="shared" si="4"/>
        <v>-0.4</v>
      </c>
      <c r="N12" s="16">
        <f t="shared" si="0"/>
        <v>26</v>
      </c>
      <c r="O12" s="16">
        <f t="shared" si="1"/>
        <v>0</v>
      </c>
      <c r="P12" s="16">
        <f t="shared" si="2"/>
        <v>0</v>
      </c>
      <c r="Q12" s="17">
        <f t="shared" si="5"/>
        <v>25.6</v>
      </c>
      <c r="R12" s="18">
        <v>0.4</v>
      </c>
    </row>
    <row r="13" spans="1:18">
      <c r="A13" s="8" t="s">
        <v>55</v>
      </c>
      <c r="B13" s="193">
        <f>'[2]16'!B15</f>
        <v>0</v>
      </c>
      <c r="C13" s="194">
        <f>'[2]16'!C15</f>
        <v>60</v>
      </c>
      <c r="D13" s="194">
        <f>'[2]16'!D15</f>
        <v>0</v>
      </c>
      <c r="E13" s="194">
        <f>'[2]16'!E15</f>
        <v>0</v>
      </c>
      <c r="F13" s="15">
        <f t="shared" si="6"/>
        <v>60</v>
      </c>
      <c r="G13" s="193">
        <f>'[2]16'!H15</f>
        <v>0</v>
      </c>
      <c r="H13" s="194">
        <f>'[2]16'!I15</f>
        <v>26</v>
      </c>
      <c r="I13" s="194">
        <f>'[2]16'!J15</f>
        <v>0</v>
      </c>
      <c r="J13" s="194">
        <f>'[2]16'!K15</f>
        <v>0</v>
      </c>
      <c r="K13" s="15">
        <f t="shared" si="3"/>
        <v>26</v>
      </c>
      <c r="L13" s="18">
        <f>frq!C13</f>
        <v>1</v>
      </c>
      <c r="M13" s="125">
        <f t="shared" si="4"/>
        <v>-0.4</v>
      </c>
      <c r="N13" s="16">
        <f t="shared" si="0"/>
        <v>26</v>
      </c>
      <c r="O13" s="16">
        <f t="shared" si="1"/>
        <v>0</v>
      </c>
      <c r="P13" s="16">
        <f t="shared" si="2"/>
        <v>0</v>
      </c>
      <c r="Q13" s="17">
        <f t="shared" si="5"/>
        <v>25.6</v>
      </c>
      <c r="R13" s="18">
        <v>0.4</v>
      </c>
    </row>
    <row r="14" spans="1:18">
      <c r="A14" s="8" t="s">
        <v>56</v>
      </c>
      <c r="B14" s="193">
        <f>'[2]16'!B16</f>
        <v>0</v>
      </c>
      <c r="C14" s="194">
        <f>'[2]16'!C16</f>
        <v>60</v>
      </c>
      <c r="D14" s="194">
        <f>'[2]16'!D16</f>
        <v>0</v>
      </c>
      <c r="E14" s="194">
        <f>'[2]16'!E16</f>
        <v>0</v>
      </c>
      <c r="F14" s="15">
        <f t="shared" si="6"/>
        <v>60</v>
      </c>
      <c r="G14" s="193">
        <f>'[2]16'!H16</f>
        <v>0</v>
      </c>
      <c r="H14" s="194">
        <f>'[2]16'!I16</f>
        <v>26</v>
      </c>
      <c r="I14" s="194">
        <f>'[2]16'!J16</f>
        <v>0</v>
      </c>
      <c r="J14" s="194">
        <f>'[2]16'!K16</f>
        <v>0</v>
      </c>
      <c r="K14" s="15">
        <f t="shared" si="3"/>
        <v>26</v>
      </c>
      <c r="L14" s="18">
        <f>frq!C14</f>
        <v>1</v>
      </c>
      <c r="M14" s="125">
        <f t="shared" si="4"/>
        <v>-0.4</v>
      </c>
      <c r="N14" s="16">
        <f t="shared" si="0"/>
        <v>26</v>
      </c>
      <c r="O14" s="16">
        <f t="shared" si="1"/>
        <v>0</v>
      </c>
      <c r="P14" s="16">
        <f t="shared" si="2"/>
        <v>0</v>
      </c>
      <c r="Q14" s="17">
        <f t="shared" si="5"/>
        <v>25.6</v>
      </c>
      <c r="R14" s="18">
        <v>0.4</v>
      </c>
    </row>
    <row r="15" spans="1:18">
      <c r="A15" s="8" t="s">
        <v>57</v>
      </c>
      <c r="B15" s="193">
        <f>'[2]16'!B17</f>
        <v>0</v>
      </c>
      <c r="C15" s="194">
        <f>'[2]16'!C17</f>
        <v>60</v>
      </c>
      <c r="D15" s="194">
        <f>'[2]16'!D17</f>
        <v>0</v>
      </c>
      <c r="E15" s="194">
        <f>'[2]16'!E17</f>
        <v>0</v>
      </c>
      <c r="F15" s="15">
        <f t="shared" si="6"/>
        <v>60</v>
      </c>
      <c r="G15" s="193">
        <f>'[2]16'!H17</f>
        <v>0</v>
      </c>
      <c r="H15" s="194">
        <f>'[2]16'!I17</f>
        <v>26</v>
      </c>
      <c r="I15" s="194">
        <f>'[2]16'!J17</f>
        <v>0</v>
      </c>
      <c r="J15" s="194">
        <f>'[2]16'!K17</f>
        <v>0</v>
      </c>
      <c r="K15" s="15">
        <f t="shared" si="3"/>
        <v>26</v>
      </c>
      <c r="L15" s="18">
        <f>frq!C15</f>
        <v>1</v>
      </c>
      <c r="M15" s="125">
        <f t="shared" si="4"/>
        <v>-0.4</v>
      </c>
      <c r="N15" s="16">
        <f t="shared" si="0"/>
        <v>26</v>
      </c>
      <c r="O15" s="16">
        <f t="shared" si="1"/>
        <v>0</v>
      </c>
      <c r="P15" s="16">
        <f t="shared" si="2"/>
        <v>0</v>
      </c>
      <c r="Q15" s="17">
        <f t="shared" si="5"/>
        <v>25.6</v>
      </c>
      <c r="R15" s="18">
        <v>0.4</v>
      </c>
    </row>
    <row r="16" spans="1:18">
      <c r="A16" s="8" t="s">
        <v>58</v>
      </c>
      <c r="B16" s="193">
        <f>'[2]16'!B18</f>
        <v>0</v>
      </c>
      <c r="C16" s="194">
        <f>'[2]16'!C18</f>
        <v>60</v>
      </c>
      <c r="D16" s="194">
        <f>'[2]16'!D18</f>
        <v>0</v>
      </c>
      <c r="E16" s="194">
        <f>'[2]16'!E18</f>
        <v>0</v>
      </c>
      <c r="F16" s="15">
        <f t="shared" si="6"/>
        <v>60</v>
      </c>
      <c r="G16" s="193">
        <f>'[2]16'!H18</f>
        <v>0</v>
      </c>
      <c r="H16" s="194">
        <f>'[2]16'!I18</f>
        <v>26</v>
      </c>
      <c r="I16" s="194">
        <f>'[2]16'!J18</f>
        <v>0</v>
      </c>
      <c r="J16" s="194">
        <f>'[2]16'!K18</f>
        <v>0</v>
      </c>
      <c r="K16" s="15">
        <f t="shared" si="3"/>
        <v>26</v>
      </c>
      <c r="L16" s="18">
        <f>frq!C16</f>
        <v>1</v>
      </c>
      <c r="M16" s="125">
        <f t="shared" si="4"/>
        <v>-0.4</v>
      </c>
      <c r="N16" s="16">
        <f t="shared" si="0"/>
        <v>26</v>
      </c>
      <c r="O16" s="16">
        <f t="shared" si="1"/>
        <v>0</v>
      </c>
      <c r="P16" s="16">
        <f t="shared" si="2"/>
        <v>0</v>
      </c>
      <c r="Q16" s="17">
        <f t="shared" si="5"/>
        <v>25.6</v>
      </c>
      <c r="R16" s="18">
        <v>0.4</v>
      </c>
    </row>
    <row r="17" spans="1:18">
      <c r="A17" s="8" t="s">
        <v>59</v>
      </c>
      <c r="B17" s="193">
        <f>'[2]16'!B19</f>
        <v>0</v>
      </c>
      <c r="C17" s="194">
        <f>'[2]16'!C19</f>
        <v>60</v>
      </c>
      <c r="D17" s="194">
        <f>'[2]16'!D19</f>
        <v>0</v>
      </c>
      <c r="E17" s="194">
        <f>'[2]16'!E19</f>
        <v>0</v>
      </c>
      <c r="F17" s="15">
        <f t="shared" si="6"/>
        <v>60</v>
      </c>
      <c r="G17" s="193">
        <f>'[2]16'!H19</f>
        <v>0</v>
      </c>
      <c r="H17" s="194">
        <f>'[2]16'!I19</f>
        <v>26</v>
      </c>
      <c r="I17" s="194">
        <f>'[2]16'!J19</f>
        <v>0</v>
      </c>
      <c r="J17" s="194">
        <f>'[2]16'!K19</f>
        <v>0</v>
      </c>
      <c r="K17" s="15">
        <f t="shared" si="3"/>
        <v>26</v>
      </c>
      <c r="L17" s="18">
        <f>frq!C17</f>
        <v>1</v>
      </c>
      <c r="M17" s="125">
        <f t="shared" si="4"/>
        <v>-0.4</v>
      </c>
      <c r="N17" s="16">
        <f t="shared" si="0"/>
        <v>26</v>
      </c>
      <c r="O17" s="16">
        <f t="shared" si="1"/>
        <v>0</v>
      </c>
      <c r="P17" s="16">
        <f t="shared" si="2"/>
        <v>0</v>
      </c>
      <c r="Q17" s="17">
        <f t="shared" si="5"/>
        <v>25.6</v>
      </c>
      <c r="R17" s="18">
        <v>0.4</v>
      </c>
    </row>
    <row r="18" spans="1:18">
      <c r="A18" s="8" t="s">
        <v>60</v>
      </c>
      <c r="B18" s="193">
        <f>'[2]16'!B20</f>
        <v>0</v>
      </c>
      <c r="C18" s="194">
        <f>'[2]16'!C20</f>
        <v>60</v>
      </c>
      <c r="D18" s="194">
        <f>'[2]16'!D20</f>
        <v>0</v>
      </c>
      <c r="E18" s="194">
        <f>'[2]16'!E20</f>
        <v>0</v>
      </c>
      <c r="F18" s="15">
        <f t="shared" si="6"/>
        <v>60</v>
      </c>
      <c r="G18" s="193">
        <f>'[2]16'!H20</f>
        <v>0</v>
      </c>
      <c r="H18" s="194">
        <f>'[2]16'!I20</f>
        <v>26</v>
      </c>
      <c r="I18" s="194">
        <f>'[2]16'!J20</f>
        <v>0</v>
      </c>
      <c r="J18" s="194">
        <f>'[2]16'!K20</f>
        <v>0</v>
      </c>
      <c r="K18" s="15">
        <f t="shared" si="3"/>
        <v>26</v>
      </c>
      <c r="L18" s="18">
        <f>frq!C18</f>
        <v>1</v>
      </c>
      <c r="M18" s="125">
        <f t="shared" si="4"/>
        <v>-0.4</v>
      </c>
      <c r="N18" s="16">
        <f t="shared" si="0"/>
        <v>26</v>
      </c>
      <c r="O18" s="16">
        <f t="shared" si="1"/>
        <v>0</v>
      </c>
      <c r="P18" s="16">
        <f t="shared" si="2"/>
        <v>0</v>
      </c>
      <c r="Q18" s="17">
        <f t="shared" si="5"/>
        <v>25.6</v>
      </c>
      <c r="R18" s="18">
        <v>0.4</v>
      </c>
    </row>
    <row r="19" spans="1:18">
      <c r="A19" s="8" t="s">
        <v>61</v>
      </c>
      <c r="B19" s="193">
        <f>'[2]16'!B21</f>
        <v>0</v>
      </c>
      <c r="C19" s="194">
        <f>'[2]16'!C21</f>
        <v>60</v>
      </c>
      <c r="D19" s="194">
        <f>'[2]16'!D21</f>
        <v>0</v>
      </c>
      <c r="E19" s="194">
        <f>'[2]16'!E21</f>
        <v>0</v>
      </c>
      <c r="F19" s="15">
        <f t="shared" si="6"/>
        <v>60</v>
      </c>
      <c r="G19" s="193">
        <f>'[2]16'!H21</f>
        <v>0</v>
      </c>
      <c r="H19" s="194">
        <f>'[2]16'!I21</f>
        <v>26</v>
      </c>
      <c r="I19" s="194">
        <f>'[2]16'!J21</f>
        <v>0</v>
      </c>
      <c r="J19" s="194">
        <f>'[2]16'!K21</f>
        <v>0</v>
      </c>
      <c r="K19" s="15">
        <f t="shared" si="3"/>
        <v>26</v>
      </c>
      <c r="L19" s="18">
        <f>frq!C19</f>
        <v>1</v>
      </c>
      <c r="M19" s="125">
        <f t="shared" si="4"/>
        <v>-0.4</v>
      </c>
      <c r="N19" s="16">
        <f t="shared" si="0"/>
        <v>26</v>
      </c>
      <c r="O19" s="16">
        <f t="shared" si="1"/>
        <v>0</v>
      </c>
      <c r="P19" s="16">
        <f t="shared" si="2"/>
        <v>0</v>
      </c>
      <c r="Q19" s="17">
        <f t="shared" si="5"/>
        <v>25.6</v>
      </c>
      <c r="R19" s="18">
        <v>0.4</v>
      </c>
    </row>
    <row r="20" spans="1:18">
      <c r="A20" s="8" t="s">
        <v>62</v>
      </c>
      <c r="B20" s="193">
        <f>'[2]16'!B22</f>
        <v>0</v>
      </c>
      <c r="C20" s="194">
        <f>'[2]16'!C22</f>
        <v>60</v>
      </c>
      <c r="D20" s="194">
        <f>'[2]16'!D22</f>
        <v>0</v>
      </c>
      <c r="E20" s="194">
        <f>'[2]16'!E22</f>
        <v>0</v>
      </c>
      <c r="F20" s="15">
        <f t="shared" si="6"/>
        <v>60</v>
      </c>
      <c r="G20" s="193">
        <f>'[2]16'!H22</f>
        <v>0</v>
      </c>
      <c r="H20" s="194">
        <f>'[2]16'!I22</f>
        <v>26</v>
      </c>
      <c r="I20" s="194">
        <f>'[2]16'!J22</f>
        <v>0</v>
      </c>
      <c r="J20" s="194">
        <f>'[2]16'!K22</f>
        <v>0</v>
      </c>
      <c r="K20" s="15">
        <f t="shared" si="3"/>
        <v>26</v>
      </c>
      <c r="L20" s="18">
        <f>frq!C20</f>
        <v>1</v>
      </c>
      <c r="M20" s="125">
        <f t="shared" si="4"/>
        <v>-0.4</v>
      </c>
      <c r="N20" s="16">
        <f t="shared" si="0"/>
        <v>26</v>
      </c>
      <c r="O20" s="16">
        <f t="shared" si="1"/>
        <v>0</v>
      </c>
      <c r="P20" s="16">
        <f t="shared" si="2"/>
        <v>0</v>
      </c>
      <c r="Q20" s="17">
        <f t="shared" si="5"/>
        <v>25.6</v>
      </c>
      <c r="R20" s="18">
        <v>0.4</v>
      </c>
    </row>
    <row r="21" spans="1:18">
      <c r="A21" s="8" t="s">
        <v>63</v>
      </c>
      <c r="B21" s="193">
        <f>'[2]16'!B23</f>
        <v>0</v>
      </c>
      <c r="C21" s="194">
        <f>'[2]16'!C23</f>
        <v>60</v>
      </c>
      <c r="D21" s="194">
        <f>'[2]16'!D23</f>
        <v>0</v>
      </c>
      <c r="E21" s="194">
        <f>'[2]16'!E23</f>
        <v>0</v>
      </c>
      <c r="F21" s="15">
        <f t="shared" si="6"/>
        <v>60</v>
      </c>
      <c r="G21" s="193">
        <f>'[2]16'!H23</f>
        <v>0</v>
      </c>
      <c r="H21" s="194">
        <f>'[2]16'!I23</f>
        <v>26</v>
      </c>
      <c r="I21" s="194">
        <f>'[2]16'!J23</f>
        <v>0</v>
      </c>
      <c r="J21" s="194">
        <f>'[2]16'!K23</f>
        <v>0</v>
      </c>
      <c r="K21" s="15">
        <f t="shared" si="3"/>
        <v>26</v>
      </c>
      <c r="L21" s="18">
        <f>frq!C21</f>
        <v>1</v>
      </c>
      <c r="M21" s="125">
        <f t="shared" si="4"/>
        <v>-0.4</v>
      </c>
      <c r="N21" s="16">
        <f t="shared" si="0"/>
        <v>26</v>
      </c>
      <c r="O21" s="16">
        <f t="shared" si="1"/>
        <v>0</v>
      </c>
      <c r="P21" s="16">
        <f t="shared" si="2"/>
        <v>0</v>
      </c>
      <c r="Q21" s="17">
        <f t="shared" si="5"/>
        <v>25.6</v>
      </c>
      <c r="R21" s="18">
        <v>0.4</v>
      </c>
    </row>
    <row r="22" spans="1:18">
      <c r="A22" s="8" t="s">
        <v>64</v>
      </c>
      <c r="B22" s="193">
        <f>'[2]16'!B24</f>
        <v>0</v>
      </c>
      <c r="C22" s="194">
        <f>'[2]16'!C24</f>
        <v>60</v>
      </c>
      <c r="D22" s="194">
        <f>'[2]16'!D24</f>
        <v>0</v>
      </c>
      <c r="E22" s="194">
        <f>'[2]16'!E24</f>
        <v>0</v>
      </c>
      <c r="F22" s="15">
        <f t="shared" si="6"/>
        <v>60</v>
      </c>
      <c r="G22" s="193">
        <f>'[2]16'!H24</f>
        <v>0</v>
      </c>
      <c r="H22" s="194">
        <f>'[2]16'!I24</f>
        <v>26</v>
      </c>
      <c r="I22" s="194">
        <f>'[2]16'!J24</f>
        <v>0</v>
      </c>
      <c r="J22" s="194">
        <f>'[2]16'!K24</f>
        <v>0</v>
      </c>
      <c r="K22" s="15">
        <f t="shared" si="3"/>
        <v>26</v>
      </c>
      <c r="L22" s="18">
        <f>frq!C22</f>
        <v>1</v>
      </c>
      <c r="M22" s="125">
        <f t="shared" si="4"/>
        <v>-0.4</v>
      </c>
      <c r="N22" s="16">
        <f t="shared" si="0"/>
        <v>26</v>
      </c>
      <c r="O22" s="16">
        <f t="shared" si="1"/>
        <v>0</v>
      </c>
      <c r="P22" s="16">
        <f t="shared" si="2"/>
        <v>0</v>
      </c>
      <c r="Q22" s="17">
        <f t="shared" si="5"/>
        <v>25.6</v>
      </c>
      <c r="R22" s="18">
        <v>0.4</v>
      </c>
    </row>
    <row r="23" spans="1:18">
      <c r="A23" s="8" t="s">
        <v>65</v>
      </c>
      <c r="B23" s="193">
        <f>'[2]16'!B25</f>
        <v>0</v>
      </c>
      <c r="C23" s="194">
        <f>'[2]16'!C25</f>
        <v>60</v>
      </c>
      <c r="D23" s="194">
        <f>'[2]16'!D25</f>
        <v>0</v>
      </c>
      <c r="E23" s="194">
        <f>'[2]16'!E25</f>
        <v>0</v>
      </c>
      <c r="F23" s="15">
        <f t="shared" si="6"/>
        <v>60</v>
      </c>
      <c r="G23" s="193">
        <f>'[2]16'!H25</f>
        <v>0</v>
      </c>
      <c r="H23" s="194">
        <f>'[2]16'!I25</f>
        <v>26</v>
      </c>
      <c r="I23" s="194">
        <f>'[2]16'!J25</f>
        <v>0</v>
      </c>
      <c r="J23" s="194">
        <f>'[2]16'!K25</f>
        <v>0</v>
      </c>
      <c r="K23" s="15">
        <f t="shared" si="3"/>
        <v>26</v>
      </c>
      <c r="L23" s="18">
        <f>frq!C23</f>
        <v>1</v>
      </c>
      <c r="M23" s="125">
        <f t="shared" si="4"/>
        <v>-0.4</v>
      </c>
      <c r="N23" s="16">
        <f t="shared" si="0"/>
        <v>26</v>
      </c>
      <c r="O23" s="16">
        <f t="shared" si="1"/>
        <v>0</v>
      </c>
      <c r="P23" s="16">
        <f t="shared" si="2"/>
        <v>0</v>
      </c>
      <c r="Q23" s="17">
        <f t="shared" si="5"/>
        <v>25.6</v>
      </c>
      <c r="R23" s="18">
        <v>0.4</v>
      </c>
    </row>
    <row r="24" spans="1:18">
      <c r="A24" s="8" t="s">
        <v>66</v>
      </c>
      <c r="B24" s="193">
        <f>'[2]16'!B26</f>
        <v>0</v>
      </c>
      <c r="C24" s="194">
        <f>'[2]16'!C26</f>
        <v>60</v>
      </c>
      <c r="D24" s="194">
        <f>'[2]16'!D26</f>
        <v>0</v>
      </c>
      <c r="E24" s="194">
        <f>'[2]16'!E26</f>
        <v>0</v>
      </c>
      <c r="F24" s="15">
        <f t="shared" si="6"/>
        <v>60</v>
      </c>
      <c r="G24" s="193">
        <f>'[2]16'!H26</f>
        <v>0</v>
      </c>
      <c r="H24" s="194">
        <f>'[2]16'!I26</f>
        <v>26</v>
      </c>
      <c r="I24" s="194">
        <f>'[2]16'!J26</f>
        <v>0</v>
      </c>
      <c r="J24" s="194">
        <f>'[2]16'!K26</f>
        <v>0</v>
      </c>
      <c r="K24" s="15">
        <f t="shared" si="3"/>
        <v>26</v>
      </c>
      <c r="L24" s="18">
        <f>frq!C24</f>
        <v>1</v>
      </c>
      <c r="M24" s="125">
        <f t="shared" si="4"/>
        <v>-0.4</v>
      </c>
      <c r="N24" s="16">
        <f t="shared" si="0"/>
        <v>26</v>
      </c>
      <c r="O24" s="16">
        <f t="shared" si="1"/>
        <v>0</v>
      </c>
      <c r="P24" s="16">
        <f t="shared" si="2"/>
        <v>0</v>
      </c>
      <c r="Q24" s="17">
        <f t="shared" si="5"/>
        <v>25.6</v>
      </c>
      <c r="R24" s="18">
        <v>0.4</v>
      </c>
    </row>
    <row r="25" spans="1:18">
      <c r="A25" s="8" t="s">
        <v>67</v>
      </c>
      <c r="B25" s="193">
        <f>'[2]16'!B27</f>
        <v>0</v>
      </c>
      <c r="C25" s="194">
        <f>'[2]16'!C27</f>
        <v>60</v>
      </c>
      <c r="D25" s="194">
        <f>'[2]16'!D27</f>
        <v>0</v>
      </c>
      <c r="E25" s="194">
        <f>'[2]16'!E27</f>
        <v>0</v>
      </c>
      <c r="F25" s="15">
        <f t="shared" si="6"/>
        <v>60</v>
      </c>
      <c r="G25" s="193">
        <f>'[2]16'!H27</f>
        <v>0</v>
      </c>
      <c r="H25" s="194">
        <f>'[2]16'!I27</f>
        <v>26</v>
      </c>
      <c r="I25" s="194">
        <f>'[2]16'!J27</f>
        <v>0</v>
      </c>
      <c r="J25" s="194">
        <f>'[2]16'!K27</f>
        <v>0</v>
      </c>
      <c r="K25" s="15">
        <f t="shared" si="3"/>
        <v>26</v>
      </c>
      <c r="L25" s="18">
        <f>frq!C25</f>
        <v>1</v>
      </c>
      <c r="M25" s="125">
        <f t="shared" si="4"/>
        <v>-0.4</v>
      </c>
      <c r="N25" s="16">
        <f t="shared" si="0"/>
        <v>26</v>
      </c>
      <c r="O25" s="16">
        <f t="shared" si="1"/>
        <v>0</v>
      </c>
      <c r="P25" s="16">
        <f t="shared" si="2"/>
        <v>0</v>
      </c>
      <c r="Q25" s="17">
        <f t="shared" si="5"/>
        <v>25.6</v>
      </c>
      <c r="R25" s="18">
        <v>0.4</v>
      </c>
    </row>
    <row r="26" spans="1:18">
      <c r="A26" s="8" t="s">
        <v>68</v>
      </c>
      <c r="B26" s="193">
        <f>'[2]16'!B28</f>
        <v>0</v>
      </c>
      <c r="C26" s="194">
        <f>'[2]16'!C28</f>
        <v>60</v>
      </c>
      <c r="D26" s="194">
        <f>'[2]16'!D28</f>
        <v>0</v>
      </c>
      <c r="E26" s="194">
        <f>'[2]16'!E28</f>
        <v>0</v>
      </c>
      <c r="F26" s="15">
        <f t="shared" si="6"/>
        <v>60</v>
      </c>
      <c r="G26" s="193">
        <f>'[2]16'!H28</f>
        <v>0</v>
      </c>
      <c r="H26" s="194">
        <f>'[2]16'!I28</f>
        <v>26</v>
      </c>
      <c r="I26" s="194">
        <f>'[2]16'!J28</f>
        <v>0</v>
      </c>
      <c r="J26" s="194">
        <f>'[2]16'!K28</f>
        <v>0</v>
      </c>
      <c r="K26" s="15">
        <f t="shared" si="3"/>
        <v>26</v>
      </c>
      <c r="L26" s="18">
        <f>frq!C26</f>
        <v>1</v>
      </c>
      <c r="M26" s="125">
        <f t="shared" si="4"/>
        <v>-0.4</v>
      </c>
      <c r="N26" s="16">
        <f t="shared" si="0"/>
        <v>26</v>
      </c>
      <c r="O26" s="16">
        <f t="shared" si="1"/>
        <v>0</v>
      </c>
      <c r="P26" s="16">
        <f t="shared" si="2"/>
        <v>0</v>
      </c>
      <c r="Q26" s="17">
        <f t="shared" si="5"/>
        <v>25.6</v>
      </c>
      <c r="R26" s="18">
        <v>0.4</v>
      </c>
    </row>
    <row r="27" spans="1:18">
      <c r="A27" s="8" t="s">
        <v>69</v>
      </c>
      <c r="B27" s="193">
        <f>'[2]16'!B29</f>
        <v>0</v>
      </c>
      <c r="C27" s="194">
        <f>'[2]16'!C29</f>
        <v>60</v>
      </c>
      <c r="D27" s="194">
        <f>'[2]16'!D29</f>
        <v>0</v>
      </c>
      <c r="E27" s="194">
        <f>'[2]16'!E29</f>
        <v>0</v>
      </c>
      <c r="F27" s="15">
        <f t="shared" si="6"/>
        <v>60</v>
      </c>
      <c r="G27" s="193">
        <f>'[2]16'!H29</f>
        <v>0</v>
      </c>
      <c r="H27" s="194">
        <f>'[2]16'!I29</f>
        <v>26</v>
      </c>
      <c r="I27" s="194">
        <f>'[2]16'!J29</f>
        <v>0</v>
      </c>
      <c r="J27" s="194">
        <f>'[2]16'!K29</f>
        <v>0</v>
      </c>
      <c r="K27" s="15">
        <f t="shared" si="3"/>
        <v>26</v>
      </c>
      <c r="L27" s="18">
        <f>frq!C27</f>
        <v>1</v>
      </c>
      <c r="M27" s="125">
        <f t="shared" si="4"/>
        <v>-0.4</v>
      </c>
      <c r="N27" s="16">
        <f t="shared" si="0"/>
        <v>26</v>
      </c>
      <c r="O27" s="16">
        <f t="shared" si="1"/>
        <v>0</v>
      </c>
      <c r="P27" s="16">
        <f t="shared" si="2"/>
        <v>0</v>
      </c>
      <c r="Q27" s="17">
        <f t="shared" si="5"/>
        <v>25.6</v>
      </c>
      <c r="R27" s="18">
        <v>0.4</v>
      </c>
    </row>
    <row r="28" spans="1:18">
      <c r="A28" s="8" t="s">
        <v>70</v>
      </c>
      <c r="B28" s="193">
        <f>'[2]16'!B30</f>
        <v>0</v>
      </c>
      <c r="C28" s="194">
        <f>'[2]16'!C30</f>
        <v>60</v>
      </c>
      <c r="D28" s="194">
        <f>'[2]16'!D30</f>
        <v>0</v>
      </c>
      <c r="E28" s="194">
        <f>'[2]16'!E30</f>
        <v>0</v>
      </c>
      <c r="F28" s="15">
        <f t="shared" si="6"/>
        <v>60</v>
      </c>
      <c r="G28" s="193">
        <f>'[2]16'!H30</f>
        <v>0</v>
      </c>
      <c r="H28" s="194">
        <f>'[2]16'!I30</f>
        <v>26</v>
      </c>
      <c r="I28" s="194">
        <f>'[2]16'!J30</f>
        <v>0</v>
      </c>
      <c r="J28" s="194">
        <f>'[2]16'!K30</f>
        <v>0</v>
      </c>
      <c r="K28" s="15">
        <f t="shared" si="3"/>
        <v>26</v>
      </c>
      <c r="L28" s="18">
        <f>frq!C28</f>
        <v>1</v>
      </c>
      <c r="M28" s="125">
        <f t="shared" si="4"/>
        <v>-0.4</v>
      </c>
      <c r="N28" s="16">
        <f t="shared" si="0"/>
        <v>26</v>
      </c>
      <c r="O28" s="16">
        <f t="shared" si="1"/>
        <v>0</v>
      </c>
      <c r="P28" s="16">
        <f t="shared" si="2"/>
        <v>0</v>
      </c>
      <c r="Q28" s="17">
        <f t="shared" si="5"/>
        <v>25.6</v>
      </c>
      <c r="R28" s="18">
        <v>0.4</v>
      </c>
    </row>
    <row r="29" spans="1:18">
      <c r="A29" s="8" t="s">
        <v>71</v>
      </c>
      <c r="B29" s="193">
        <f>'[2]16'!B31</f>
        <v>0</v>
      </c>
      <c r="C29" s="194">
        <f>'[2]16'!C31</f>
        <v>60</v>
      </c>
      <c r="D29" s="194">
        <f>'[2]16'!D31</f>
        <v>0</v>
      </c>
      <c r="E29" s="194">
        <f>'[2]16'!E31</f>
        <v>0</v>
      </c>
      <c r="F29" s="15">
        <f t="shared" si="6"/>
        <v>60</v>
      </c>
      <c r="G29" s="193">
        <f>'[2]16'!H31</f>
        <v>0</v>
      </c>
      <c r="H29" s="194">
        <f>'[2]16'!I31</f>
        <v>26</v>
      </c>
      <c r="I29" s="194">
        <f>'[2]16'!J31</f>
        <v>0</v>
      </c>
      <c r="J29" s="194">
        <f>'[2]16'!K31</f>
        <v>0</v>
      </c>
      <c r="K29" s="15">
        <f t="shared" si="3"/>
        <v>26</v>
      </c>
      <c r="L29" s="18">
        <f>frq!C29</f>
        <v>1</v>
      </c>
      <c r="M29" s="125">
        <f t="shared" si="4"/>
        <v>-0.4</v>
      </c>
      <c r="N29" s="16">
        <f t="shared" si="0"/>
        <v>26</v>
      </c>
      <c r="O29" s="16">
        <f t="shared" si="1"/>
        <v>0</v>
      </c>
      <c r="P29" s="16">
        <f t="shared" si="2"/>
        <v>0</v>
      </c>
      <c r="Q29" s="17">
        <f t="shared" si="5"/>
        <v>25.6</v>
      </c>
      <c r="R29" s="18">
        <v>0.4</v>
      </c>
    </row>
    <row r="30" spans="1:18">
      <c r="A30" s="8" t="s">
        <v>72</v>
      </c>
      <c r="B30" s="193">
        <f>'[2]16'!B32</f>
        <v>0</v>
      </c>
      <c r="C30" s="194">
        <f>'[2]16'!C32</f>
        <v>60</v>
      </c>
      <c r="D30" s="194">
        <f>'[2]16'!D32</f>
        <v>0</v>
      </c>
      <c r="E30" s="194">
        <f>'[2]16'!E32</f>
        <v>0</v>
      </c>
      <c r="F30" s="15">
        <f t="shared" si="6"/>
        <v>60</v>
      </c>
      <c r="G30" s="193">
        <f>'[2]16'!H32</f>
        <v>0</v>
      </c>
      <c r="H30" s="194">
        <f>'[2]16'!I32</f>
        <v>26</v>
      </c>
      <c r="I30" s="194">
        <f>'[2]16'!J32</f>
        <v>0</v>
      </c>
      <c r="J30" s="194">
        <f>'[2]16'!K32</f>
        <v>0</v>
      </c>
      <c r="K30" s="15">
        <f t="shared" si="3"/>
        <v>26</v>
      </c>
      <c r="L30" s="18">
        <f>frq!C30</f>
        <v>1</v>
      </c>
      <c r="M30" s="125">
        <f t="shared" si="4"/>
        <v>-0.4</v>
      </c>
      <c r="N30" s="16">
        <f t="shared" si="0"/>
        <v>26</v>
      </c>
      <c r="O30" s="16">
        <f t="shared" si="1"/>
        <v>0</v>
      </c>
      <c r="P30" s="16">
        <f t="shared" si="2"/>
        <v>0</v>
      </c>
      <c r="Q30" s="17">
        <f t="shared" si="5"/>
        <v>25.6</v>
      </c>
      <c r="R30" s="18">
        <v>0.4</v>
      </c>
    </row>
    <row r="31" spans="1:18">
      <c r="A31" s="8" t="s">
        <v>73</v>
      </c>
      <c r="B31" s="193">
        <f>'[2]16'!B33</f>
        <v>0</v>
      </c>
      <c r="C31" s="194">
        <f>'[2]16'!C33</f>
        <v>60</v>
      </c>
      <c r="D31" s="194">
        <f>'[2]16'!D33</f>
        <v>0</v>
      </c>
      <c r="E31" s="194">
        <f>'[2]16'!E33</f>
        <v>0</v>
      </c>
      <c r="F31" s="15">
        <f t="shared" si="6"/>
        <v>60</v>
      </c>
      <c r="G31" s="193">
        <f>'[2]16'!H33</f>
        <v>0</v>
      </c>
      <c r="H31" s="194">
        <f>'[2]16'!I33</f>
        <v>26</v>
      </c>
      <c r="I31" s="194">
        <f>'[2]16'!J33</f>
        <v>0</v>
      </c>
      <c r="J31" s="194">
        <f>'[2]16'!K33</f>
        <v>0</v>
      </c>
      <c r="K31" s="15">
        <f t="shared" si="3"/>
        <v>26</v>
      </c>
      <c r="L31" s="18">
        <f>frq!C31</f>
        <v>1</v>
      </c>
      <c r="M31" s="125">
        <f t="shared" si="4"/>
        <v>-0.4</v>
      </c>
      <c r="N31" s="16">
        <f t="shared" si="0"/>
        <v>26</v>
      </c>
      <c r="O31" s="16">
        <f t="shared" si="1"/>
        <v>0</v>
      </c>
      <c r="P31" s="16">
        <f t="shared" si="2"/>
        <v>0</v>
      </c>
      <c r="Q31" s="17">
        <f t="shared" si="5"/>
        <v>25.6</v>
      </c>
      <c r="R31" s="18">
        <v>0.4</v>
      </c>
    </row>
    <row r="32" spans="1:18">
      <c r="A32" s="8" t="s">
        <v>74</v>
      </c>
      <c r="B32" s="193">
        <f>'[2]16'!B34</f>
        <v>0</v>
      </c>
      <c r="C32" s="194">
        <f>'[2]16'!C34</f>
        <v>60</v>
      </c>
      <c r="D32" s="194">
        <f>'[2]16'!D34</f>
        <v>0</v>
      </c>
      <c r="E32" s="194">
        <f>'[2]16'!E34</f>
        <v>0</v>
      </c>
      <c r="F32" s="15">
        <f t="shared" si="6"/>
        <v>60</v>
      </c>
      <c r="G32" s="193">
        <f>'[2]16'!H34</f>
        <v>0</v>
      </c>
      <c r="H32" s="194">
        <f>'[2]16'!I34</f>
        <v>26</v>
      </c>
      <c r="I32" s="194">
        <f>'[2]16'!J34</f>
        <v>0</v>
      </c>
      <c r="J32" s="194">
        <f>'[2]16'!K34</f>
        <v>0</v>
      </c>
      <c r="K32" s="15">
        <f t="shared" si="3"/>
        <v>26</v>
      </c>
      <c r="L32" s="18">
        <f>frq!C32</f>
        <v>1</v>
      </c>
      <c r="M32" s="125">
        <f t="shared" si="4"/>
        <v>-0.4</v>
      </c>
      <c r="N32" s="16">
        <f t="shared" si="0"/>
        <v>26</v>
      </c>
      <c r="O32" s="16">
        <f t="shared" si="1"/>
        <v>0</v>
      </c>
      <c r="P32" s="16">
        <f t="shared" si="2"/>
        <v>0</v>
      </c>
      <c r="Q32" s="17">
        <f t="shared" si="5"/>
        <v>25.6</v>
      </c>
      <c r="R32" s="18">
        <v>0.4</v>
      </c>
    </row>
    <row r="33" spans="1:18">
      <c r="A33" s="8" t="s">
        <v>75</v>
      </c>
      <c r="B33" s="193">
        <f>'[2]16'!B35</f>
        <v>0</v>
      </c>
      <c r="C33" s="194">
        <f>'[2]16'!C35</f>
        <v>60</v>
      </c>
      <c r="D33" s="194">
        <f>'[2]16'!D35</f>
        <v>0</v>
      </c>
      <c r="E33" s="194">
        <f>'[2]16'!E35</f>
        <v>0</v>
      </c>
      <c r="F33" s="15">
        <f t="shared" si="6"/>
        <v>60</v>
      </c>
      <c r="G33" s="193">
        <f>'[2]16'!H35</f>
        <v>0</v>
      </c>
      <c r="H33" s="194">
        <f>'[2]16'!I35</f>
        <v>26</v>
      </c>
      <c r="I33" s="194">
        <f>'[2]16'!J35</f>
        <v>0</v>
      </c>
      <c r="J33" s="194">
        <f>'[2]16'!K35</f>
        <v>0</v>
      </c>
      <c r="K33" s="15">
        <f t="shared" si="3"/>
        <v>26</v>
      </c>
      <c r="L33" s="18">
        <f>frq!C33</f>
        <v>1</v>
      </c>
      <c r="M33" s="125">
        <f t="shared" si="4"/>
        <v>-0.4</v>
      </c>
      <c r="N33" s="16">
        <f t="shared" si="0"/>
        <v>26</v>
      </c>
      <c r="O33" s="16">
        <f t="shared" si="1"/>
        <v>0</v>
      </c>
      <c r="P33" s="16">
        <f t="shared" si="2"/>
        <v>0</v>
      </c>
      <c r="Q33" s="17">
        <f t="shared" si="5"/>
        <v>25.6</v>
      </c>
      <c r="R33" s="18">
        <v>0.4</v>
      </c>
    </row>
    <row r="34" spans="1:18">
      <c r="A34" s="8" t="s">
        <v>76</v>
      </c>
      <c r="B34" s="193">
        <f>'[2]16'!B36</f>
        <v>0</v>
      </c>
      <c r="C34" s="194">
        <f>'[2]16'!C36</f>
        <v>60</v>
      </c>
      <c r="D34" s="194">
        <f>'[2]16'!D36</f>
        <v>0</v>
      </c>
      <c r="E34" s="194">
        <f>'[2]16'!E36</f>
        <v>0</v>
      </c>
      <c r="F34" s="15">
        <f t="shared" si="6"/>
        <v>60</v>
      </c>
      <c r="G34" s="193">
        <f>'[2]16'!H36</f>
        <v>0</v>
      </c>
      <c r="H34" s="194">
        <f>'[2]16'!I36</f>
        <v>26</v>
      </c>
      <c r="I34" s="194">
        <f>'[2]16'!J36</f>
        <v>0</v>
      </c>
      <c r="J34" s="194">
        <f>'[2]16'!K36</f>
        <v>0</v>
      </c>
      <c r="K34" s="15">
        <f t="shared" si="3"/>
        <v>26</v>
      </c>
      <c r="L34" s="18">
        <f>frq!C34</f>
        <v>1</v>
      </c>
      <c r="M34" s="125">
        <f t="shared" si="4"/>
        <v>-0.4</v>
      </c>
      <c r="N34" s="16">
        <f t="shared" si="0"/>
        <v>26</v>
      </c>
      <c r="O34" s="16">
        <f t="shared" si="1"/>
        <v>0</v>
      </c>
      <c r="P34" s="16">
        <f t="shared" si="2"/>
        <v>0</v>
      </c>
      <c r="Q34" s="17">
        <f t="shared" si="5"/>
        <v>25.6</v>
      </c>
      <c r="R34" s="18">
        <v>0.4</v>
      </c>
    </row>
    <row r="35" spans="1:18">
      <c r="A35" s="8" t="s">
        <v>77</v>
      </c>
      <c r="B35" s="193">
        <f>'[2]16'!B37</f>
        <v>0</v>
      </c>
      <c r="C35" s="194">
        <f>'[2]16'!C37</f>
        <v>60</v>
      </c>
      <c r="D35" s="194">
        <f>'[2]16'!D37</f>
        <v>0</v>
      </c>
      <c r="E35" s="194">
        <f>'[2]16'!E37</f>
        <v>0</v>
      </c>
      <c r="F35" s="15">
        <f t="shared" si="6"/>
        <v>60</v>
      </c>
      <c r="G35" s="193">
        <f>'[2]16'!H37</f>
        <v>0</v>
      </c>
      <c r="H35" s="194">
        <f>'[2]16'!I37</f>
        <v>26</v>
      </c>
      <c r="I35" s="194">
        <f>'[2]16'!J37</f>
        <v>0</v>
      </c>
      <c r="J35" s="194">
        <f>'[2]16'!K37</f>
        <v>0</v>
      </c>
      <c r="K35" s="15">
        <f t="shared" si="3"/>
        <v>26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26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25.6</v>
      </c>
      <c r="R35" s="18">
        <v>0.4</v>
      </c>
    </row>
    <row r="36" spans="1:18">
      <c r="A36" s="8" t="s">
        <v>78</v>
      </c>
      <c r="B36" s="193">
        <f>'[2]16'!B38</f>
        <v>0</v>
      </c>
      <c r="C36" s="194">
        <f>'[2]16'!C38</f>
        <v>60</v>
      </c>
      <c r="D36" s="194">
        <f>'[2]16'!D38</f>
        <v>0</v>
      </c>
      <c r="E36" s="194">
        <f>'[2]16'!E38</f>
        <v>0</v>
      </c>
      <c r="F36" s="15">
        <f t="shared" si="6"/>
        <v>60</v>
      </c>
      <c r="G36" s="193">
        <f>'[2]16'!H38</f>
        <v>0</v>
      </c>
      <c r="H36" s="194">
        <f>'[2]16'!I38</f>
        <v>26</v>
      </c>
      <c r="I36" s="194">
        <f>'[2]16'!J38</f>
        <v>0</v>
      </c>
      <c r="J36" s="194">
        <f>'[2]16'!K38</f>
        <v>0</v>
      </c>
      <c r="K36" s="15">
        <f t="shared" si="3"/>
        <v>26</v>
      </c>
      <c r="L36" s="18">
        <f>frq!C36</f>
        <v>1</v>
      </c>
      <c r="M36" s="125">
        <f t="shared" si="4"/>
        <v>-0.4</v>
      </c>
      <c r="N36" s="16">
        <f t="shared" si="7"/>
        <v>26</v>
      </c>
      <c r="O36" s="16">
        <f t="shared" si="8"/>
        <v>0</v>
      </c>
      <c r="P36" s="16">
        <f t="shared" si="9"/>
        <v>0</v>
      </c>
      <c r="Q36" s="17">
        <f t="shared" si="5"/>
        <v>25.6</v>
      </c>
      <c r="R36" s="18">
        <v>0.4</v>
      </c>
    </row>
    <row r="37" spans="1:18">
      <c r="A37" s="8" t="s">
        <v>79</v>
      </c>
      <c r="B37" s="193">
        <f>'[2]16'!B39</f>
        <v>0</v>
      </c>
      <c r="C37" s="194">
        <f>'[2]16'!C39</f>
        <v>60</v>
      </c>
      <c r="D37" s="194">
        <f>'[2]16'!D39</f>
        <v>0</v>
      </c>
      <c r="E37" s="194">
        <f>'[2]16'!E39</f>
        <v>0</v>
      </c>
      <c r="F37" s="15">
        <f t="shared" si="6"/>
        <v>60</v>
      </c>
      <c r="G37" s="193">
        <f>'[2]16'!H39</f>
        <v>0</v>
      </c>
      <c r="H37" s="194">
        <f>'[2]16'!I39</f>
        <v>26</v>
      </c>
      <c r="I37" s="194">
        <f>'[2]16'!J39</f>
        <v>0</v>
      </c>
      <c r="J37" s="194">
        <f>'[2]16'!K39</f>
        <v>0</v>
      </c>
      <c r="K37" s="15">
        <f t="shared" si="3"/>
        <v>26</v>
      </c>
      <c r="L37" s="18">
        <f>frq!C37</f>
        <v>1</v>
      </c>
      <c r="M37" s="125">
        <f t="shared" si="4"/>
        <v>-0.4</v>
      </c>
      <c r="N37" s="16">
        <f t="shared" si="7"/>
        <v>26</v>
      </c>
      <c r="O37" s="16">
        <f t="shared" si="8"/>
        <v>0</v>
      </c>
      <c r="P37" s="16">
        <f t="shared" si="9"/>
        <v>0</v>
      </c>
      <c r="Q37" s="17">
        <f t="shared" si="5"/>
        <v>25.6</v>
      </c>
      <c r="R37" s="18">
        <v>0.4</v>
      </c>
    </row>
    <row r="38" spans="1:18">
      <c r="A38" s="8" t="s">
        <v>80</v>
      </c>
      <c r="B38" s="193">
        <f>'[2]16'!B40</f>
        <v>0</v>
      </c>
      <c r="C38" s="194">
        <f>'[2]16'!C40</f>
        <v>60</v>
      </c>
      <c r="D38" s="194">
        <f>'[2]16'!D40</f>
        <v>0</v>
      </c>
      <c r="E38" s="194">
        <f>'[2]16'!E40</f>
        <v>0</v>
      </c>
      <c r="F38" s="15">
        <f t="shared" si="6"/>
        <v>60</v>
      </c>
      <c r="G38" s="193">
        <f>'[2]16'!H40</f>
        <v>0</v>
      </c>
      <c r="H38" s="194">
        <f>'[2]16'!I40</f>
        <v>26</v>
      </c>
      <c r="I38" s="194">
        <f>'[2]16'!J40</f>
        <v>0</v>
      </c>
      <c r="J38" s="194">
        <f>'[2]16'!K40</f>
        <v>0</v>
      </c>
      <c r="K38" s="15">
        <f t="shared" si="3"/>
        <v>26</v>
      </c>
      <c r="L38" s="18">
        <f>frq!C38</f>
        <v>1</v>
      </c>
      <c r="M38" s="125">
        <f t="shared" si="4"/>
        <v>-0.4</v>
      </c>
      <c r="N38" s="16">
        <f t="shared" si="7"/>
        <v>26</v>
      </c>
      <c r="O38" s="16">
        <f t="shared" si="8"/>
        <v>0</v>
      </c>
      <c r="P38" s="16">
        <f t="shared" si="9"/>
        <v>0</v>
      </c>
      <c r="Q38" s="17">
        <f t="shared" si="5"/>
        <v>25.6</v>
      </c>
      <c r="R38" s="18">
        <v>0.4</v>
      </c>
    </row>
    <row r="39" spans="1:18">
      <c r="A39" s="8" t="s">
        <v>81</v>
      </c>
      <c r="B39" s="193">
        <f>'[2]16'!B41</f>
        <v>0</v>
      </c>
      <c r="C39" s="194">
        <f>'[2]16'!C41</f>
        <v>60</v>
      </c>
      <c r="D39" s="194">
        <f>'[2]16'!D41</f>
        <v>0</v>
      </c>
      <c r="E39" s="194">
        <f>'[2]16'!E41</f>
        <v>0</v>
      </c>
      <c r="F39" s="15">
        <f t="shared" si="6"/>
        <v>60</v>
      </c>
      <c r="G39" s="193">
        <f>'[2]16'!H41</f>
        <v>0</v>
      </c>
      <c r="H39" s="194">
        <f>'[2]16'!I41</f>
        <v>26</v>
      </c>
      <c r="I39" s="194">
        <f>'[2]16'!J41</f>
        <v>0</v>
      </c>
      <c r="J39" s="194">
        <f>'[2]16'!K41</f>
        <v>0</v>
      </c>
      <c r="K39" s="15">
        <f t="shared" si="3"/>
        <v>26</v>
      </c>
      <c r="L39" s="18">
        <f>frq!C39</f>
        <v>1</v>
      </c>
      <c r="M39" s="125">
        <f t="shared" si="4"/>
        <v>-0.4</v>
      </c>
      <c r="N39" s="16">
        <f t="shared" si="7"/>
        <v>26</v>
      </c>
      <c r="O39" s="16">
        <f t="shared" si="8"/>
        <v>0</v>
      </c>
      <c r="P39" s="16">
        <f t="shared" si="9"/>
        <v>0</v>
      </c>
      <c r="Q39" s="17">
        <f t="shared" si="5"/>
        <v>25.6</v>
      </c>
      <c r="R39" s="18">
        <v>0.4</v>
      </c>
    </row>
    <row r="40" spans="1:18">
      <c r="A40" s="8" t="s">
        <v>82</v>
      </c>
      <c r="B40" s="193">
        <f>'[2]16'!B42</f>
        <v>0</v>
      </c>
      <c r="C40" s="194">
        <f>'[2]16'!C42</f>
        <v>60</v>
      </c>
      <c r="D40" s="194">
        <f>'[2]16'!D42</f>
        <v>0</v>
      </c>
      <c r="E40" s="194">
        <f>'[2]16'!E42</f>
        <v>0</v>
      </c>
      <c r="F40" s="15">
        <f t="shared" si="6"/>
        <v>60</v>
      </c>
      <c r="G40" s="193">
        <f>'[2]16'!H42</f>
        <v>0</v>
      </c>
      <c r="H40" s="194">
        <f>'[2]16'!I42</f>
        <v>26</v>
      </c>
      <c r="I40" s="194">
        <f>'[2]16'!J42</f>
        <v>0</v>
      </c>
      <c r="J40" s="194">
        <f>'[2]16'!K42</f>
        <v>0</v>
      </c>
      <c r="K40" s="15">
        <f t="shared" si="3"/>
        <v>26</v>
      </c>
      <c r="L40" s="18">
        <f>frq!C40</f>
        <v>1</v>
      </c>
      <c r="M40" s="125">
        <f t="shared" si="4"/>
        <v>-0.4</v>
      </c>
      <c r="N40" s="16">
        <f t="shared" si="7"/>
        <v>26</v>
      </c>
      <c r="O40" s="16">
        <f t="shared" si="8"/>
        <v>0</v>
      </c>
      <c r="P40" s="16">
        <f t="shared" si="9"/>
        <v>0</v>
      </c>
      <c r="Q40" s="17">
        <f t="shared" si="5"/>
        <v>25.6</v>
      </c>
      <c r="R40" s="18">
        <v>0.4</v>
      </c>
    </row>
    <row r="41" spans="1:18">
      <c r="A41" s="8" t="s">
        <v>83</v>
      </c>
      <c r="B41" s="193">
        <f>'[2]16'!B43</f>
        <v>0</v>
      </c>
      <c r="C41" s="194">
        <f>'[2]16'!C43</f>
        <v>60</v>
      </c>
      <c r="D41" s="194">
        <f>'[2]16'!D43</f>
        <v>0</v>
      </c>
      <c r="E41" s="194">
        <f>'[2]16'!E43</f>
        <v>0</v>
      </c>
      <c r="F41" s="15">
        <f t="shared" si="6"/>
        <v>60</v>
      </c>
      <c r="G41" s="193">
        <f>'[2]16'!H43</f>
        <v>0</v>
      </c>
      <c r="H41" s="194">
        <f>'[2]16'!I43</f>
        <v>26</v>
      </c>
      <c r="I41" s="194">
        <f>'[2]16'!J43</f>
        <v>0</v>
      </c>
      <c r="J41" s="194">
        <f>'[2]16'!K43</f>
        <v>0</v>
      </c>
      <c r="K41" s="15">
        <f t="shared" si="3"/>
        <v>26</v>
      </c>
      <c r="L41" s="18">
        <f>frq!C41</f>
        <v>1</v>
      </c>
      <c r="M41" s="125">
        <f t="shared" si="4"/>
        <v>-0.4</v>
      </c>
      <c r="N41" s="16">
        <f t="shared" si="7"/>
        <v>26</v>
      </c>
      <c r="O41" s="16">
        <f t="shared" si="8"/>
        <v>0</v>
      </c>
      <c r="P41" s="16">
        <f t="shared" si="9"/>
        <v>0</v>
      </c>
      <c r="Q41" s="17">
        <f t="shared" si="5"/>
        <v>25.6</v>
      </c>
      <c r="R41" s="18">
        <v>0.4</v>
      </c>
    </row>
    <row r="42" spans="1:18">
      <c r="A42" s="8" t="s">
        <v>84</v>
      </c>
      <c r="B42" s="193">
        <f>'[2]16'!B44</f>
        <v>0</v>
      </c>
      <c r="C42" s="194">
        <f>'[2]16'!C44</f>
        <v>60</v>
      </c>
      <c r="D42" s="194">
        <f>'[2]16'!D44</f>
        <v>0</v>
      </c>
      <c r="E42" s="194">
        <f>'[2]16'!E44</f>
        <v>0</v>
      </c>
      <c r="F42" s="15">
        <f t="shared" si="6"/>
        <v>60</v>
      </c>
      <c r="G42" s="193">
        <f>'[2]16'!H44</f>
        <v>0</v>
      </c>
      <c r="H42" s="194">
        <f>'[2]16'!I44</f>
        <v>26</v>
      </c>
      <c r="I42" s="194">
        <f>'[2]16'!J44</f>
        <v>0</v>
      </c>
      <c r="J42" s="194">
        <f>'[2]16'!K44</f>
        <v>0</v>
      </c>
      <c r="K42" s="15">
        <f t="shared" si="3"/>
        <v>26</v>
      </c>
      <c r="L42" s="18">
        <f>frq!C42</f>
        <v>1</v>
      </c>
      <c r="M42" s="125">
        <f t="shared" si="4"/>
        <v>-0.4</v>
      </c>
      <c r="N42" s="16">
        <f t="shared" si="7"/>
        <v>26</v>
      </c>
      <c r="O42" s="16">
        <f t="shared" si="8"/>
        <v>0</v>
      </c>
      <c r="P42" s="16">
        <f t="shared" si="9"/>
        <v>0</v>
      </c>
      <c r="Q42" s="17">
        <f t="shared" si="5"/>
        <v>25.6</v>
      </c>
      <c r="R42" s="18">
        <v>0.4</v>
      </c>
    </row>
    <row r="43" spans="1:18">
      <c r="A43" s="8" t="s">
        <v>85</v>
      </c>
      <c r="B43" s="193">
        <f>'[2]16'!B45</f>
        <v>0</v>
      </c>
      <c r="C43" s="194">
        <f>'[2]16'!C45</f>
        <v>60</v>
      </c>
      <c r="D43" s="194">
        <f>'[2]16'!D45</f>
        <v>0</v>
      </c>
      <c r="E43" s="194">
        <f>'[2]16'!E45</f>
        <v>0</v>
      </c>
      <c r="F43" s="15">
        <f t="shared" si="6"/>
        <v>60</v>
      </c>
      <c r="G43" s="193">
        <f>'[2]16'!H45</f>
        <v>0</v>
      </c>
      <c r="H43" s="194">
        <f>'[2]16'!I45</f>
        <v>26</v>
      </c>
      <c r="I43" s="194">
        <f>'[2]16'!J45</f>
        <v>0</v>
      </c>
      <c r="J43" s="194">
        <f>'[2]16'!K45</f>
        <v>0</v>
      </c>
      <c r="K43" s="15">
        <f t="shared" si="3"/>
        <v>26</v>
      </c>
      <c r="L43" s="18">
        <f>frq!C43</f>
        <v>1</v>
      </c>
      <c r="M43" s="125">
        <f t="shared" si="4"/>
        <v>-0.4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25.6</v>
      </c>
      <c r="R43" s="18">
        <v>0.4</v>
      </c>
    </row>
    <row r="44" spans="1:18">
      <c r="A44" s="8" t="s">
        <v>86</v>
      </c>
      <c r="B44" s="193">
        <f>'[2]16'!B46</f>
        <v>0</v>
      </c>
      <c r="C44" s="194">
        <f>'[2]16'!C46</f>
        <v>60</v>
      </c>
      <c r="D44" s="194">
        <f>'[2]16'!D46</f>
        <v>0</v>
      </c>
      <c r="E44" s="194">
        <f>'[2]16'!E46</f>
        <v>0</v>
      </c>
      <c r="F44" s="15">
        <f t="shared" si="6"/>
        <v>60</v>
      </c>
      <c r="G44" s="193">
        <f>'[2]16'!H46</f>
        <v>0</v>
      </c>
      <c r="H44" s="194">
        <f>'[2]16'!I46</f>
        <v>26</v>
      </c>
      <c r="I44" s="194">
        <f>'[2]16'!J46</f>
        <v>0</v>
      </c>
      <c r="J44" s="194">
        <f>'[2]16'!K46</f>
        <v>0</v>
      </c>
      <c r="K44" s="15">
        <f t="shared" si="3"/>
        <v>26</v>
      </c>
      <c r="L44" s="18">
        <f>frq!C44</f>
        <v>1</v>
      </c>
      <c r="M44" s="125">
        <f t="shared" si="4"/>
        <v>-0.4</v>
      </c>
      <c r="N44" s="16">
        <f t="shared" si="7"/>
        <v>26</v>
      </c>
      <c r="O44" s="16">
        <f t="shared" si="8"/>
        <v>0</v>
      </c>
      <c r="P44" s="16">
        <f t="shared" si="9"/>
        <v>0</v>
      </c>
      <c r="Q44" s="17">
        <f t="shared" si="5"/>
        <v>25.6</v>
      </c>
      <c r="R44" s="18">
        <v>0.4</v>
      </c>
    </row>
    <row r="45" spans="1:18">
      <c r="A45" s="8" t="s">
        <v>87</v>
      </c>
      <c r="B45" s="193">
        <f>'[2]16'!B47</f>
        <v>0</v>
      </c>
      <c r="C45" s="194">
        <f>'[2]16'!C47</f>
        <v>60</v>
      </c>
      <c r="D45" s="194">
        <f>'[2]16'!D47</f>
        <v>0</v>
      </c>
      <c r="E45" s="194">
        <f>'[2]16'!E47</f>
        <v>0</v>
      </c>
      <c r="F45" s="15">
        <f t="shared" si="6"/>
        <v>60</v>
      </c>
      <c r="G45" s="193">
        <f>'[2]16'!H47</f>
        <v>0</v>
      </c>
      <c r="H45" s="194">
        <f>'[2]16'!I47</f>
        <v>26</v>
      </c>
      <c r="I45" s="194">
        <f>'[2]16'!J47</f>
        <v>0</v>
      </c>
      <c r="J45" s="194">
        <f>'[2]16'!K47</f>
        <v>0</v>
      </c>
      <c r="K45" s="15">
        <f t="shared" si="3"/>
        <v>26</v>
      </c>
      <c r="L45" s="18">
        <f>frq!C45</f>
        <v>1</v>
      </c>
      <c r="M45" s="125">
        <f t="shared" si="4"/>
        <v>-0.4</v>
      </c>
      <c r="N45" s="16">
        <f t="shared" si="7"/>
        <v>26</v>
      </c>
      <c r="O45" s="16">
        <f t="shared" si="8"/>
        <v>0</v>
      </c>
      <c r="P45" s="16">
        <f t="shared" si="9"/>
        <v>0</v>
      </c>
      <c r="Q45" s="17">
        <f t="shared" si="5"/>
        <v>25.6</v>
      </c>
      <c r="R45" s="18">
        <v>0.4</v>
      </c>
    </row>
    <row r="46" spans="1:18">
      <c r="A46" s="8" t="s">
        <v>88</v>
      </c>
      <c r="B46" s="193">
        <f>'[2]16'!B48</f>
        <v>0</v>
      </c>
      <c r="C46" s="194">
        <f>'[2]16'!C48</f>
        <v>60</v>
      </c>
      <c r="D46" s="194">
        <f>'[2]16'!D48</f>
        <v>0</v>
      </c>
      <c r="E46" s="194">
        <f>'[2]16'!E48</f>
        <v>0</v>
      </c>
      <c r="F46" s="15">
        <f t="shared" si="6"/>
        <v>60</v>
      </c>
      <c r="G46" s="193">
        <f>'[2]16'!H48</f>
        <v>0</v>
      </c>
      <c r="H46" s="194">
        <f>'[2]16'!I48</f>
        <v>26</v>
      </c>
      <c r="I46" s="194">
        <f>'[2]16'!J48</f>
        <v>0</v>
      </c>
      <c r="J46" s="194">
        <f>'[2]16'!K48</f>
        <v>0</v>
      </c>
      <c r="K46" s="15">
        <f t="shared" si="3"/>
        <v>26</v>
      </c>
      <c r="L46" s="18">
        <f>frq!C46</f>
        <v>1</v>
      </c>
      <c r="M46" s="125">
        <f t="shared" si="4"/>
        <v>-0.4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25.6</v>
      </c>
      <c r="R46" s="18">
        <v>0.4</v>
      </c>
    </row>
    <row r="47" spans="1:18">
      <c r="A47" s="8" t="s">
        <v>89</v>
      </c>
      <c r="B47" s="193">
        <f>'[2]16'!B49</f>
        <v>0</v>
      </c>
      <c r="C47" s="194">
        <f>'[2]16'!C49</f>
        <v>60</v>
      </c>
      <c r="D47" s="194">
        <f>'[2]16'!D49</f>
        <v>0</v>
      </c>
      <c r="E47" s="194">
        <f>'[2]16'!E49</f>
        <v>0</v>
      </c>
      <c r="F47" s="15">
        <f t="shared" si="6"/>
        <v>60</v>
      </c>
      <c r="G47" s="193">
        <f>'[2]16'!H49</f>
        <v>0</v>
      </c>
      <c r="H47" s="194">
        <f>'[2]16'!I49</f>
        <v>25</v>
      </c>
      <c r="I47" s="194">
        <f>'[2]16'!J49</f>
        <v>0</v>
      </c>
      <c r="J47" s="194">
        <f>'[2]16'!K49</f>
        <v>0</v>
      </c>
      <c r="K47" s="15">
        <f t="shared" si="3"/>
        <v>25</v>
      </c>
      <c r="L47" s="18">
        <f>frq!C47</f>
        <v>1</v>
      </c>
      <c r="M47" s="125">
        <f t="shared" si="4"/>
        <v>-0.4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24.6</v>
      </c>
      <c r="R47" s="18">
        <v>0.4</v>
      </c>
    </row>
    <row r="48" spans="1:18">
      <c r="A48" s="8" t="s">
        <v>90</v>
      </c>
      <c r="B48" s="193">
        <f>'[2]16'!B50</f>
        <v>0</v>
      </c>
      <c r="C48" s="194">
        <f>'[2]16'!C50</f>
        <v>60</v>
      </c>
      <c r="D48" s="194">
        <f>'[2]16'!D50</f>
        <v>0</v>
      </c>
      <c r="E48" s="194">
        <f>'[2]16'!E50</f>
        <v>0</v>
      </c>
      <c r="F48" s="15">
        <f t="shared" si="6"/>
        <v>60</v>
      </c>
      <c r="G48" s="193">
        <f>'[2]16'!H50</f>
        <v>0</v>
      </c>
      <c r="H48" s="194">
        <f>'[2]16'!I50</f>
        <v>25</v>
      </c>
      <c r="I48" s="194">
        <f>'[2]16'!J50</f>
        <v>0</v>
      </c>
      <c r="J48" s="194">
        <f>'[2]16'!K50</f>
        <v>0</v>
      </c>
      <c r="K48" s="15">
        <f t="shared" si="3"/>
        <v>25</v>
      </c>
      <c r="L48" s="18">
        <f>frq!C48</f>
        <v>1</v>
      </c>
      <c r="M48" s="125">
        <f t="shared" si="4"/>
        <v>-0.4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24.6</v>
      </c>
      <c r="R48" s="18">
        <v>0.4</v>
      </c>
    </row>
    <row r="49" spans="1:18">
      <c r="A49" s="8" t="s">
        <v>91</v>
      </c>
      <c r="B49" s="193">
        <f>'[2]16'!B51</f>
        <v>0</v>
      </c>
      <c r="C49" s="194">
        <f>'[2]16'!C51</f>
        <v>60</v>
      </c>
      <c r="D49" s="194">
        <f>'[2]16'!D51</f>
        <v>0</v>
      </c>
      <c r="E49" s="194">
        <f>'[2]16'!E51</f>
        <v>0</v>
      </c>
      <c r="F49" s="15">
        <f t="shared" si="6"/>
        <v>60</v>
      </c>
      <c r="G49" s="193">
        <f>'[2]16'!H51</f>
        <v>0</v>
      </c>
      <c r="H49" s="194">
        <f>'[2]16'!I51</f>
        <v>25</v>
      </c>
      <c r="I49" s="194">
        <f>'[2]16'!J51</f>
        <v>0</v>
      </c>
      <c r="J49" s="194">
        <f>'[2]16'!K51</f>
        <v>0</v>
      </c>
      <c r="K49" s="15">
        <f t="shared" si="3"/>
        <v>25</v>
      </c>
      <c r="L49" s="18">
        <f>frq!C49</f>
        <v>1</v>
      </c>
      <c r="M49" s="125">
        <f t="shared" si="4"/>
        <v>-0.4</v>
      </c>
      <c r="N49" s="16">
        <f t="shared" si="7"/>
        <v>25</v>
      </c>
      <c r="O49" s="16">
        <f t="shared" si="8"/>
        <v>0</v>
      </c>
      <c r="P49" s="16">
        <f t="shared" si="9"/>
        <v>0</v>
      </c>
      <c r="Q49" s="17">
        <f t="shared" si="5"/>
        <v>24.6</v>
      </c>
      <c r="R49" s="18">
        <v>0.4</v>
      </c>
    </row>
    <row r="50" spans="1:18">
      <c r="A50" s="8" t="s">
        <v>92</v>
      </c>
      <c r="B50" s="193">
        <f>'[2]16'!B52</f>
        <v>0</v>
      </c>
      <c r="C50" s="194">
        <f>'[2]16'!C52</f>
        <v>60</v>
      </c>
      <c r="D50" s="194">
        <f>'[2]16'!D52</f>
        <v>0</v>
      </c>
      <c r="E50" s="194">
        <f>'[2]16'!E52</f>
        <v>0</v>
      </c>
      <c r="F50" s="15">
        <f t="shared" si="6"/>
        <v>60</v>
      </c>
      <c r="G50" s="193">
        <f>'[2]16'!H52</f>
        <v>0</v>
      </c>
      <c r="H50" s="194">
        <f>'[2]16'!I52</f>
        <v>25</v>
      </c>
      <c r="I50" s="194">
        <f>'[2]16'!J52</f>
        <v>0</v>
      </c>
      <c r="J50" s="194">
        <f>'[2]16'!K52</f>
        <v>0</v>
      </c>
      <c r="K50" s="15">
        <f t="shared" si="3"/>
        <v>25</v>
      </c>
      <c r="L50" s="18">
        <f>frq!C50</f>
        <v>1</v>
      </c>
      <c r="M50" s="125">
        <f t="shared" si="4"/>
        <v>-0.4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24.6</v>
      </c>
      <c r="R50" s="18">
        <v>0.4</v>
      </c>
    </row>
    <row r="51" spans="1:18">
      <c r="A51" s="8" t="s">
        <v>93</v>
      </c>
      <c r="B51" s="193">
        <f>'[2]16'!B53</f>
        <v>0</v>
      </c>
      <c r="C51" s="194">
        <f>'[2]16'!C53</f>
        <v>60</v>
      </c>
      <c r="D51" s="194">
        <f>'[2]16'!D53</f>
        <v>0</v>
      </c>
      <c r="E51" s="194">
        <f>'[2]16'!E53</f>
        <v>0</v>
      </c>
      <c r="F51" s="15">
        <f t="shared" si="6"/>
        <v>60</v>
      </c>
      <c r="G51" s="193">
        <f>'[2]16'!H53</f>
        <v>0</v>
      </c>
      <c r="H51" s="194">
        <f>'[2]16'!I53</f>
        <v>25</v>
      </c>
      <c r="I51" s="194">
        <f>'[2]16'!J53</f>
        <v>0</v>
      </c>
      <c r="J51" s="194">
        <f>'[2]16'!K53</f>
        <v>0</v>
      </c>
      <c r="K51" s="15">
        <f t="shared" si="3"/>
        <v>25</v>
      </c>
      <c r="L51" s="18">
        <f>frq!C51</f>
        <v>1</v>
      </c>
      <c r="M51" s="125">
        <f t="shared" si="4"/>
        <v>-0.4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24.6</v>
      </c>
      <c r="R51" s="18">
        <v>0.4</v>
      </c>
    </row>
    <row r="52" spans="1:18">
      <c r="A52" s="8" t="s">
        <v>94</v>
      </c>
      <c r="B52" s="193">
        <f>'[2]16'!B54</f>
        <v>0</v>
      </c>
      <c r="C52" s="194">
        <f>'[2]16'!C54</f>
        <v>60</v>
      </c>
      <c r="D52" s="194">
        <f>'[2]16'!D54</f>
        <v>0</v>
      </c>
      <c r="E52" s="194">
        <f>'[2]16'!E54</f>
        <v>0</v>
      </c>
      <c r="F52" s="15">
        <f t="shared" si="6"/>
        <v>60</v>
      </c>
      <c r="G52" s="193">
        <f>'[2]16'!H54</f>
        <v>0</v>
      </c>
      <c r="H52" s="194">
        <f>'[2]16'!I54</f>
        <v>25</v>
      </c>
      <c r="I52" s="194">
        <f>'[2]16'!J54</f>
        <v>0</v>
      </c>
      <c r="J52" s="194">
        <f>'[2]16'!K54</f>
        <v>0</v>
      </c>
      <c r="K52" s="15">
        <f t="shared" si="3"/>
        <v>25</v>
      </c>
      <c r="L52" s="18">
        <f>frq!C52</f>
        <v>1</v>
      </c>
      <c r="M52" s="125">
        <f t="shared" si="4"/>
        <v>-0.4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24.6</v>
      </c>
      <c r="R52" s="18">
        <v>0.4</v>
      </c>
    </row>
    <row r="53" spans="1:18">
      <c r="A53" s="8" t="s">
        <v>95</v>
      </c>
      <c r="B53" s="193">
        <f>'[2]16'!B55</f>
        <v>0</v>
      </c>
      <c r="C53" s="194">
        <f>'[2]16'!C55</f>
        <v>60</v>
      </c>
      <c r="D53" s="194">
        <f>'[2]16'!D55</f>
        <v>0</v>
      </c>
      <c r="E53" s="194">
        <f>'[2]16'!E55</f>
        <v>0</v>
      </c>
      <c r="F53" s="15">
        <f t="shared" si="6"/>
        <v>60</v>
      </c>
      <c r="G53" s="193">
        <f>'[2]16'!H55</f>
        <v>0</v>
      </c>
      <c r="H53" s="194">
        <f>'[2]16'!I55</f>
        <v>25</v>
      </c>
      <c r="I53" s="194">
        <f>'[2]16'!J55</f>
        <v>0</v>
      </c>
      <c r="J53" s="194">
        <f>'[2]16'!K55</f>
        <v>0</v>
      </c>
      <c r="K53" s="15">
        <f t="shared" si="3"/>
        <v>25</v>
      </c>
      <c r="L53" s="18">
        <f>frq!C53</f>
        <v>1</v>
      </c>
      <c r="M53" s="125">
        <f t="shared" si="4"/>
        <v>-0.4</v>
      </c>
      <c r="N53" s="16">
        <f t="shared" si="7"/>
        <v>25</v>
      </c>
      <c r="O53" s="16">
        <f t="shared" si="8"/>
        <v>0</v>
      </c>
      <c r="P53" s="16">
        <f t="shared" si="9"/>
        <v>0</v>
      </c>
      <c r="Q53" s="17">
        <f t="shared" si="5"/>
        <v>24.6</v>
      </c>
      <c r="R53" s="18">
        <v>0.4</v>
      </c>
    </row>
    <row r="54" spans="1:18">
      <c r="A54" s="8" t="s">
        <v>96</v>
      </c>
      <c r="B54" s="193">
        <f>'[2]16'!B56</f>
        <v>0</v>
      </c>
      <c r="C54" s="194">
        <f>'[2]16'!C56</f>
        <v>60</v>
      </c>
      <c r="D54" s="194">
        <f>'[2]16'!D56</f>
        <v>0</v>
      </c>
      <c r="E54" s="194">
        <f>'[2]16'!E56</f>
        <v>0</v>
      </c>
      <c r="F54" s="15">
        <f t="shared" si="6"/>
        <v>60</v>
      </c>
      <c r="G54" s="193">
        <f>'[2]16'!H56</f>
        <v>0</v>
      </c>
      <c r="H54" s="194">
        <f>'[2]16'!I56</f>
        <v>25</v>
      </c>
      <c r="I54" s="194">
        <f>'[2]16'!J56</f>
        <v>0</v>
      </c>
      <c r="J54" s="194">
        <f>'[2]16'!K56</f>
        <v>0</v>
      </c>
      <c r="K54" s="15">
        <f t="shared" si="3"/>
        <v>25</v>
      </c>
      <c r="L54" s="18">
        <f>frq!C54</f>
        <v>1</v>
      </c>
      <c r="M54" s="125">
        <f t="shared" si="4"/>
        <v>-0.4</v>
      </c>
      <c r="N54" s="16">
        <f t="shared" si="7"/>
        <v>25</v>
      </c>
      <c r="O54" s="16">
        <f t="shared" si="8"/>
        <v>0</v>
      </c>
      <c r="P54" s="16">
        <f t="shared" si="9"/>
        <v>0</v>
      </c>
      <c r="Q54" s="17">
        <f t="shared" si="5"/>
        <v>24.6</v>
      </c>
      <c r="R54" s="18">
        <v>0.4</v>
      </c>
    </row>
    <row r="55" spans="1:18">
      <c r="A55" s="8" t="s">
        <v>97</v>
      </c>
      <c r="B55" s="193">
        <f>'[2]16'!B57</f>
        <v>0</v>
      </c>
      <c r="C55" s="194">
        <f>'[2]16'!C57</f>
        <v>60</v>
      </c>
      <c r="D55" s="194">
        <f>'[2]16'!D57</f>
        <v>0</v>
      </c>
      <c r="E55" s="194">
        <f>'[2]16'!E57</f>
        <v>0</v>
      </c>
      <c r="F55" s="15">
        <f t="shared" si="6"/>
        <v>60</v>
      </c>
      <c r="G55" s="193">
        <f>'[2]16'!H57</f>
        <v>0</v>
      </c>
      <c r="H55" s="194">
        <f>'[2]16'!I57</f>
        <v>24</v>
      </c>
      <c r="I55" s="194">
        <f>'[2]16'!J57</f>
        <v>0</v>
      </c>
      <c r="J55" s="194">
        <f>'[2]16'!K57</f>
        <v>0</v>
      </c>
      <c r="K55" s="15">
        <f t="shared" si="3"/>
        <v>24</v>
      </c>
      <c r="L55" s="18">
        <f>frq!C55</f>
        <v>1</v>
      </c>
      <c r="M55" s="125">
        <f t="shared" si="4"/>
        <v>-0.4</v>
      </c>
      <c r="N55" s="16">
        <f t="shared" si="7"/>
        <v>24</v>
      </c>
      <c r="O55" s="16">
        <f t="shared" si="8"/>
        <v>0</v>
      </c>
      <c r="P55" s="16">
        <f t="shared" si="9"/>
        <v>0</v>
      </c>
      <c r="Q55" s="17">
        <f t="shared" si="5"/>
        <v>23.6</v>
      </c>
      <c r="R55" s="18">
        <v>0.4</v>
      </c>
    </row>
    <row r="56" spans="1:18">
      <c r="A56" s="8" t="s">
        <v>98</v>
      </c>
      <c r="B56" s="193">
        <f>'[2]16'!B58</f>
        <v>0</v>
      </c>
      <c r="C56" s="194">
        <f>'[2]16'!C58</f>
        <v>60</v>
      </c>
      <c r="D56" s="194">
        <f>'[2]16'!D58</f>
        <v>0</v>
      </c>
      <c r="E56" s="194">
        <f>'[2]16'!E58</f>
        <v>0</v>
      </c>
      <c r="F56" s="15">
        <f t="shared" si="6"/>
        <v>60</v>
      </c>
      <c r="G56" s="193">
        <f>'[2]16'!H58</f>
        <v>0</v>
      </c>
      <c r="H56" s="194">
        <f>'[2]16'!I58</f>
        <v>24</v>
      </c>
      <c r="I56" s="194">
        <f>'[2]16'!J58</f>
        <v>0</v>
      </c>
      <c r="J56" s="194">
        <f>'[2]16'!K58</f>
        <v>0</v>
      </c>
      <c r="K56" s="15">
        <f t="shared" si="3"/>
        <v>24</v>
      </c>
      <c r="L56" s="18">
        <f>frq!C56</f>
        <v>1</v>
      </c>
      <c r="M56" s="125">
        <f t="shared" si="4"/>
        <v>-0.4</v>
      </c>
      <c r="N56" s="16">
        <f t="shared" si="7"/>
        <v>24</v>
      </c>
      <c r="O56" s="16">
        <f t="shared" si="8"/>
        <v>0</v>
      </c>
      <c r="P56" s="16">
        <f t="shared" si="9"/>
        <v>0</v>
      </c>
      <c r="Q56" s="17">
        <f t="shared" si="5"/>
        <v>23.6</v>
      </c>
      <c r="R56" s="18">
        <v>0.4</v>
      </c>
    </row>
    <row r="57" spans="1:18">
      <c r="A57" s="8" t="s">
        <v>99</v>
      </c>
      <c r="B57" s="193">
        <f>'[2]16'!B59</f>
        <v>0</v>
      </c>
      <c r="C57" s="194">
        <f>'[2]16'!C59</f>
        <v>60</v>
      </c>
      <c r="D57" s="194">
        <f>'[2]16'!D59</f>
        <v>0</v>
      </c>
      <c r="E57" s="194">
        <f>'[2]16'!E59</f>
        <v>0</v>
      </c>
      <c r="F57" s="15">
        <f t="shared" si="6"/>
        <v>60</v>
      </c>
      <c r="G57" s="193">
        <f>'[2]16'!H59</f>
        <v>0</v>
      </c>
      <c r="H57" s="194">
        <f>'[2]16'!I59</f>
        <v>24</v>
      </c>
      <c r="I57" s="194">
        <f>'[2]16'!J59</f>
        <v>0</v>
      </c>
      <c r="J57" s="194">
        <f>'[2]16'!K59</f>
        <v>0</v>
      </c>
      <c r="K57" s="15">
        <f t="shared" si="3"/>
        <v>24</v>
      </c>
      <c r="L57" s="18">
        <f>frq!C57</f>
        <v>1</v>
      </c>
      <c r="M57" s="125">
        <f t="shared" si="4"/>
        <v>-0.4</v>
      </c>
      <c r="N57" s="16">
        <f t="shared" si="7"/>
        <v>24</v>
      </c>
      <c r="O57" s="16">
        <f t="shared" si="8"/>
        <v>0</v>
      </c>
      <c r="P57" s="16">
        <f t="shared" si="9"/>
        <v>0</v>
      </c>
      <c r="Q57" s="17">
        <f t="shared" si="5"/>
        <v>23.6</v>
      </c>
      <c r="R57" s="18">
        <v>0.4</v>
      </c>
    </row>
    <row r="58" spans="1:18">
      <c r="A58" s="8" t="s">
        <v>100</v>
      </c>
      <c r="B58" s="193">
        <f>'[2]16'!B60</f>
        <v>0</v>
      </c>
      <c r="C58" s="194">
        <f>'[2]16'!C60</f>
        <v>60</v>
      </c>
      <c r="D58" s="194">
        <f>'[2]16'!D60</f>
        <v>0</v>
      </c>
      <c r="E58" s="194">
        <f>'[2]16'!E60</f>
        <v>0</v>
      </c>
      <c r="F58" s="15">
        <f t="shared" si="6"/>
        <v>60</v>
      </c>
      <c r="G58" s="193">
        <f>'[2]16'!H60</f>
        <v>0</v>
      </c>
      <c r="H58" s="194">
        <f>'[2]16'!I60</f>
        <v>24</v>
      </c>
      <c r="I58" s="194">
        <f>'[2]16'!J60</f>
        <v>0</v>
      </c>
      <c r="J58" s="194">
        <f>'[2]16'!K60</f>
        <v>0</v>
      </c>
      <c r="K58" s="15">
        <f t="shared" si="3"/>
        <v>24</v>
      </c>
      <c r="L58" s="18">
        <f>frq!C58</f>
        <v>1</v>
      </c>
      <c r="M58" s="125">
        <f t="shared" si="4"/>
        <v>-0.4</v>
      </c>
      <c r="N58" s="16">
        <f t="shared" si="7"/>
        <v>24</v>
      </c>
      <c r="O58" s="16">
        <f t="shared" si="8"/>
        <v>0</v>
      </c>
      <c r="P58" s="16">
        <f t="shared" si="9"/>
        <v>0</v>
      </c>
      <c r="Q58" s="17">
        <f t="shared" si="5"/>
        <v>23.6</v>
      </c>
      <c r="R58" s="18">
        <v>0.4</v>
      </c>
    </row>
    <row r="59" spans="1:18">
      <c r="A59" s="8" t="s">
        <v>101</v>
      </c>
      <c r="B59" s="193">
        <f>'[2]16'!B61</f>
        <v>0</v>
      </c>
      <c r="C59" s="194">
        <f>'[2]16'!C61</f>
        <v>60</v>
      </c>
      <c r="D59" s="194">
        <f>'[2]16'!D61</f>
        <v>0</v>
      </c>
      <c r="E59" s="194">
        <f>'[2]16'!E61</f>
        <v>0</v>
      </c>
      <c r="F59" s="15">
        <f t="shared" si="6"/>
        <v>60</v>
      </c>
      <c r="G59" s="193">
        <f>'[2]16'!H61</f>
        <v>0</v>
      </c>
      <c r="H59" s="194">
        <f>'[2]16'!I61</f>
        <v>24</v>
      </c>
      <c r="I59" s="194">
        <f>'[2]16'!J61</f>
        <v>0</v>
      </c>
      <c r="J59" s="194">
        <f>'[2]16'!K61</f>
        <v>0</v>
      </c>
      <c r="K59" s="15">
        <f t="shared" si="3"/>
        <v>24</v>
      </c>
      <c r="L59" s="18">
        <f>frq!C59</f>
        <v>1</v>
      </c>
      <c r="M59" s="125">
        <f t="shared" si="4"/>
        <v>-0.4</v>
      </c>
      <c r="N59" s="16">
        <f t="shared" si="7"/>
        <v>24</v>
      </c>
      <c r="O59" s="16">
        <f t="shared" si="8"/>
        <v>0</v>
      </c>
      <c r="P59" s="16">
        <f t="shared" si="9"/>
        <v>0</v>
      </c>
      <c r="Q59" s="17">
        <f t="shared" si="5"/>
        <v>23.6</v>
      </c>
      <c r="R59" s="18">
        <v>0.4</v>
      </c>
    </row>
    <row r="60" spans="1:18">
      <c r="A60" s="8" t="s">
        <v>102</v>
      </c>
      <c r="B60" s="193">
        <f>'[2]16'!B62</f>
        <v>0</v>
      </c>
      <c r="C60" s="194">
        <f>'[2]16'!C62</f>
        <v>60</v>
      </c>
      <c r="D60" s="194">
        <f>'[2]16'!D62</f>
        <v>0</v>
      </c>
      <c r="E60" s="194">
        <f>'[2]16'!E62</f>
        <v>0</v>
      </c>
      <c r="F60" s="15">
        <f t="shared" si="6"/>
        <v>60</v>
      </c>
      <c r="G60" s="193">
        <f>'[2]16'!H62</f>
        <v>0</v>
      </c>
      <c r="H60" s="194">
        <f>'[2]16'!I62</f>
        <v>24</v>
      </c>
      <c r="I60" s="194">
        <f>'[2]16'!J62</f>
        <v>0</v>
      </c>
      <c r="J60" s="194">
        <f>'[2]16'!K62</f>
        <v>0</v>
      </c>
      <c r="K60" s="15">
        <f t="shared" si="3"/>
        <v>24</v>
      </c>
      <c r="L60" s="18">
        <f>frq!C60</f>
        <v>1</v>
      </c>
      <c r="M60" s="125">
        <f t="shared" si="4"/>
        <v>-0.4</v>
      </c>
      <c r="N60" s="16">
        <f t="shared" si="7"/>
        <v>24</v>
      </c>
      <c r="O60" s="16">
        <f t="shared" si="8"/>
        <v>0</v>
      </c>
      <c r="P60" s="16">
        <f t="shared" si="9"/>
        <v>0</v>
      </c>
      <c r="Q60" s="17">
        <f t="shared" si="5"/>
        <v>23.6</v>
      </c>
      <c r="R60" s="18">
        <v>0.4</v>
      </c>
    </row>
    <row r="61" spans="1:18">
      <c r="A61" s="8" t="s">
        <v>103</v>
      </c>
      <c r="B61" s="193">
        <f>'[2]16'!B63</f>
        <v>0</v>
      </c>
      <c r="C61" s="194">
        <f>'[2]16'!C63</f>
        <v>60</v>
      </c>
      <c r="D61" s="194">
        <f>'[2]16'!D63</f>
        <v>0</v>
      </c>
      <c r="E61" s="194">
        <f>'[2]16'!E63</f>
        <v>0</v>
      </c>
      <c r="F61" s="15">
        <f t="shared" si="6"/>
        <v>60</v>
      </c>
      <c r="G61" s="193">
        <f>'[2]16'!H63</f>
        <v>0</v>
      </c>
      <c r="H61" s="194">
        <f>'[2]16'!I63</f>
        <v>24</v>
      </c>
      <c r="I61" s="194">
        <f>'[2]16'!J63</f>
        <v>0</v>
      </c>
      <c r="J61" s="194">
        <f>'[2]16'!K63</f>
        <v>0</v>
      </c>
      <c r="K61" s="15">
        <f t="shared" si="3"/>
        <v>24</v>
      </c>
      <c r="L61" s="18">
        <f>frq!C61</f>
        <v>1</v>
      </c>
      <c r="M61" s="125">
        <f t="shared" si="4"/>
        <v>-0.4</v>
      </c>
      <c r="N61" s="16">
        <f t="shared" si="7"/>
        <v>24</v>
      </c>
      <c r="O61" s="16">
        <f t="shared" si="8"/>
        <v>0</v>
      </c>
      <c r="P61" s="16">
        <f t="shared" si="9"/>
        <v>0</v>
      </c>
      <c r="Q61" s="17">
        <f t="shared" si="5"/>
        <v>23.6</v>
      </c>
      <c r="R61" s="18">
        <v>0.4</v>
      </c>
    </row>
    <row r="62" spans="1:18">
      <c r="A62" s="8" t="s">
        <v>104</v>
      </c>
      <c r="B62" s="193">
        <f>'[2]16'!B64</f>
        <v>0</v>
      </c>
      <c r="C62" s="194">
        <f>'[2]16'!C64</f>
        <v>60</v>
      </c>
      <c r="D62" s="194">
        <f>'[2]16'!D64</f>
        <v>0</v>
      </c>
      <c r="E62" s="194">
        <f>'[2]16'!E64</f>
        <v>0</v>
      </c>
      <c r="F62" s="15">
        <f t="shared" si="6"/>
        <v>60</v>
      </c>
      <c r="G62" s="193">
        <f>'[2]16'!H64</f>
        <v>0</v>
      </c>
      <c r="H62" s="194">
        <f>'[2]16'!I64</f>
        <v>24</v>
      </c>
      <c r="I62" s="194">
        <f>'[2]16'!J64</f>
        <v>0</v>
      </c>
      <c r="J62" s="194">
        <f>'[2]16'!K64</f>
        <v>0</v>
      </c>
      <c r="K62" s="15">
        <f t="shared" si="3"/>
        <v>24</v>
      </c>
      <c r="L62" s="18">
        <f>frq!C62</f>
        <v>1</v>
      </c>
      <c r="M62" s="125">
        <f t="shared" si="4"/>
        <v>-0.4</v>
      </c>
      <c r="N62" s="16">
        <f t="shared" si="7"/>
        <v>24</v>
      </c>
      <c r="O62" s="16">
        <f t="shared" si="8"/>
        <v>0</v>
      </c>
      <c r="P62" s="16">
        <f t="shared" si="9"/>
        <v>0</v>
      </c>
      <c r="Q62" s="17">
        <f t="shared" si="5"/>
        <v>23.6</v>
      </c>
      <c r="R62" s="18">
        <v>0.4</v>
      </c>
    </row>
    <row r="63" spans="1:18">
      <c r="A63" s="8" t="s">
        <v>105</v>
      </c>
      <c r="B63" s="193">
        <f>'[2]16'!B65</f>
        <v>0</v>
      </c>
      <c r="C63" s="194">
        <f>'[2]16'!C65</f>
        <v>60</v>
      </c>
      <c r="D63" s="194">
        <f>'[2]16'!D65</f>
        <v>0</v>
      </c>
      <c r="E63" s="194">
        <f>'[2]16'!E65</f>
        <v>0</v>
      </c>
      <c r="F63" s="15">
        <f t="shared" si="6"/>
        <v>60</v>
      </c>
      <c r="G63" s="193">
        <f>'[2]16'!H65</f>
        <v>0</v>
      </c>
      <c r="H63" s="194">
        <f>'[2]16'!I65</f>
        <v>24</v>
      </c>
      <c r="I63" s="194">
        <f>'[2]16'!J65</f>
        <v>0</v>
      </c>
      <c r="J63" s="194">
        <f>'[2]16'!K65</f>
        <v>0</v>
      </c>
      <c r="K63" s="15">
        <f t="shared" si="3"/>
        <v>24</v>
      </c>
      <c r="L63" s="18">
        <f>frq!C63</f>
        <v>1</v>
      </c>
      <c r="M63" s="125">
        <f t="shared" si="4"/>
        <v>-0.4</v>
      </c>
      <c r="N63" s="16">
        <f t="shared" si="7"/>
        <v>24</v>
      </c>
      <c r="O63" s="16">
        <f t="shared" si="8"/>
        <v>0</v>
      </c>
      <c r="P63" s="16">
        <f t="shared" si="9"/>
        <v>0</v>
      </c>
      <c r="Q63" s="17">
        <f t="shared" si="5"/>
        <v>23.6</v>
      </c>
      <c r="R63" s="18">
        <v>0.4</v>
      </c>
    </row>
    <row r="64" spans="1:18">
      <c r="A64" s="8" t="s">
        <v>106</v>
      </c>
      <c r="B64" s="193">
        <f>'[2]16'!B66</f>
        <v>0</v>
      </c>
      <c r="C64" s="194">
        <f>'[2]16'!C66</f>
        <v>60</v>
      </c>
      <c r="D64" s="194">
        <f>'[2]16'!D66</f>
        <v>0</v>
      </c>
      <c r="E64" s="194">
        <f>'[2]16'!E66</f>
        <v>0</v>
      </c>
      <c r="F64" s="15">
        <f t="shared" si="6"/>
        <v>60</v>
      </c>
      <c r="G64" s="193">
        <f>'[2]16'!H66</f>
        <v>0</v>
      </c>
      <c r="H64" s="194">
        <f>'[2]16'!I66</f>
        <v>24</v>
      </c>
      <c r="I64" s="194">
        <f>'[2]16'!J66</f>
        <v>0</v>
      </c>
      <c r="J64" s="194">
        <f>'[2]16'!K66</f>
        <v>0</v>
      </c>
      <c r="K64" s="15">
        <f t="shared" si="3"/>
        <v>24</v>
      </c>
      <c r="L64" s="18">
        <f>frq!C64</f>
        <v>1</v>
      </c>
      <c r="M64" s="125">
        <f t="shared" si="4"/>
        <v>-0.4</v>
      </c>
      <c r="N64" s="16">
        <f t="shared" si="7"/>
        <v>24</v>
      </c>
      <c r="O64" s="16">
        <f t="shared" si="8"/>
        <v>0</v>
      </c>
      <c r="P64" s="16">
        <f t="shared" si="9"/>
        <v>0</v>
      </c>
      <c r="Q64" s="17">
        <f t="shared" si="5"/>
        <v>23.6</v>
      </c>
      <c r="R64" s="18">
        <v>0.4</v>
      </c>
    </row>
    <row r="65" spans="1:18">
      <c r="A65" s="8" t="s">
        <v>107</v>
      </c>
      <c r="B65" s="193">
        <f>'[2]16'!B67</f>
        <v>0</v>
      </c>
      <c r="C65" s="194">
        <f>'[2]16'!C67</f>
        <v>60</v>
      </c>
      <c r="D65" s="194">
        <f>'[2]16'!D67</f>
        <v>0</v>
      </c>
      <c r="E65" s="194">
        <f>'[2]16'!E67</f>
        <v>0</v>
      </c>
      <c r="F65" s="15">
        <f t="shared" si="6"/>
        <v>60</v>
      </c>
      <c r="G65" s="193">
        <f>'[2]16'!H67</f>
        <v>0</v>
      </c>
      <c r="H65" s="194">
        <f>'[2]16'!I67</f>
        <v>24</v>
      </c>
      <c r="I65" s="194">
        <f>'[2]16'!J67</f>
        <v>0</v>
      </c>
      <c r="J65" s="194">
        <f>'[2]16'!K67</f>
        <v>0</v>
      </c>
      <c r="K65" s="15">
        <f t="shared" si="3"/>
        <v>24</v>
      </c>
      <c r="L65" s="18">
        <f>frq!C65</f>
        <v>1</v>
      </c>
      <c r="M65" s="125">
        <f t="shared" si="4"/>
        <v>-0.4</v>
      </c>
      <c r="N65" s="16">
        <f t="shared" si="7"/>
        <v>24</v>
      </c>
      <c r="O65" s="16">
        <f t="shared" si="8"/>
        <v>0</v>
      </c>
      <c r="P65" s="16">
        <f t="shared" si="9"/>
        <v>0</v>
      </c>
      <c r="Q65" s="17">
        <f t="shared" si="5"/>
        <v>23.6</v>
      </c>
      <c r="R65" s="18">
        <v>0.4</v>
      </c>
    </row>
    <row r="66" spans="1:18">
      <c r="A66" s="8" t="s">
        <v>108</v>
      </c>
      <c r="B66" s="193">
        <f>'[2]16'!B68</f>
        <v>0</v>
      </c>
      <c r="C66" s="194">
        <f>'[2]16'!C68</f>
        <v>60</v>
      </c>
      <c r="D66" s="194">
        <f>'[2]16'!D68</f>
        <v>0</v>
      </c>
      <c r="E66" s="194">
        <f>'[2]16'!E68</f>
        <v>0</v>
      </c>
      <c r="F66" s="15">
        <f t="shared" si="6"/>
        <v>60</v>
      </c>
      <c r="G66" s="193">
        <f>'[2]16'!H68</f>
        <v>0</v>
      </c>
      <c r="H66" s="194">
        <f>'[2]16'!I68</f>
        <v>24</v>
      </c>
      <c r="I66" s="194">
        <f>'[2]16'!J68</f>
        <v>0</v>
      </c>
      <c r="J66" s="194">
        <f>'[2]16'!K68</f>
        <v>0</v>
      </c>
      <c r="K66" s="15">
        <f t="shared" si="3"/>
        <v>24</v>
      </c>
      <c r="L66" s="18">
        <f>frq!C66</f>
        <v>1</v>
      </c>
      <c r="M66" s="125">
        <f t="shared" si="4"/>
        <v>-0.4</v>
      </c>
      <c r="N66" s="16">
        <f t="shared" si="7"/>
        <v>24</v>
      </c>
      <c r="O66" s="16">
        <f t="shared" si="8"/>
        <v>0</v>
      </c>
      <c r="P66" s="16">
        <f t="shared" si="9"/>
        <v>0</v>
      </c>
      <c r="Q66" s="17">
        <f t="shared" si="5"/>
        <v>23.6</v>
      </c>
      <c r="R66" s="18">
        <v>0.4</v>
      </c>
    </row>
    <row r="67" spans="1:18">
      <c r="A67" s="8" t="s">
        <v>109</v>
      </c>
      <c r="B67" s="193">
        <f>'[2]16'!B69</f>
        <v>0</v>
      </c>
      <c r="C67" s="194">
        <f>'[2]16'!C69</f>
        <v>60</v>
      </c>
      <c r="D67" s="194">
        <f>'[2]16'!D69</f>
        <v>0</v>
      </c>
      <c r="E67" s="194">
        <f>'[2]16'!E69</f>
        <v>0</v>
      </c>
      <c r="F67" s="15">
        <f t="shared" si="6"/>
        <v>60</v>
      </c>
      <c r="G67" s="193">
        <f>'[2]16'!H69</f>
        <v>0</v>
      </c>
      <c r="H67" s="194">
        <f>'[2]16'!I69</f>
        <v>24</v>
      </c>
      <c r="I67" s="194">
        <f>'[2]16'!J69</f>
        <v>0</v>
      </c>
      <c r="J67" s="194">
        <f>'[2]16'!K69</f>
        <v>0</v>
      </c>
      <c r="K67" s="15">
        <f t="shared" si="3"/>
        <v>24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24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23.6</v>
      </c>
      <c r="R67" s="18">
        <v>0.4</v>
      </c>
    </row>
    <row r="68" spans="1:18">
      <c r="A68" s="8" t="s">
        <v>110</v>
      </c>
      <c r="B68" s="193">
        <f>'[2]16'!B70</f>
        <v>0</v>
      </c>
      <c r="C68" s="194">
        <f>'[2]16'!C70</f>
        <v>60</v>
      </c>
      <c r="D68" s="194">
        <f>'[2]16'!D70</f>
        <v>0</v>
      </c>
      <c r="E68" s="194">
        <f>'[2]16'!E70</f>
        <v>0</v>
      </c>
      <c r="F68" s="15">
        <f t="shared" si="6"/>
        <v>60</v>
      </c>
      <c r="G68" s="193">
        <f>'[2]16'!H70</f>
        <v>0</v>
      </c>
      <c r="H68" s="194">
        <f>'[2]16'!I70</f>
        <v>24</v>
      </c>
      <c r="I68" s="194">
        <f>'[2]16'!J70</f>
        <v>0</v>
      </c>
      <c r="J68" s="194">
        <f>'[2]16'!K70</f>
        <v>0</v>
      </c>
      <c r="K68" s="15">
        <f t="shared" ref="K68:K98" si="13">SUM(G68:J68)</f>
        <v>24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24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23.6</v>
      </c>
      <c r="R68" s="18">
        <v>0.4</v>
      </c>
    </row>
    <row r="69" spans="1:18">
      <c r="A69" s="8" t="s">
        <v>111</v>
      </c>
      <c r="B69" s="193">
        <f>'[2]16'!B71</f>
        <v>0</v>
      </c>
      <c r="C69" s="194">
        <f>'[2]16'!C71</f>
        <v>60</v>
      </c>
      <c r="D69" s="194">
        <f>'[2]16'!D71</f>
        <v>0</v>
      </c>
      <c r="E69" s="194">
        <f>'[2]16'!E71</f>
        <v>0</v>
      </c>
      <c r="F69" s="15">
        <f t="shared" ref="F69:F98" si="16">SUM(B69:E69)</f>
        <v>60</v>
      </c>
      <c r="G69" s="193">
        <f>'[2]16'!H71</f>
        <v>0</v>
      </c>
      <c r="H69" s="194">
        <f>'[2]16'!I71</f>
        <v>24</v>
      </c>
      <c r="I69" s="194">
        <f>'[2]16'!J71</f>
        <v>0</v>
      </c>
      <c r="J69" s="194">
        <f>'[2]16'!K71</f>
        <v>0</v>
      </c>
      <c r="K69" s="15">
        <f t="shared" si="13"/>
        <v>24</v>
      </c>
      <c r="L69" s="18">
        <f>frq!C69</f>
        <v>1</v>
      </c>
      <c r="M69" s="125">
        <f t="shared" si="14"/>
        <v>-0.4</v>
      </c>
      <c r="N69" s="16">
        <f t="shared" si="10"/>
        <v>24</v>
      </c>
      <c r="O69" s="16">
        <f t="shared" si="11"/>
        <v>0</v>
      </c>
      <c r="P69" s="16">
        <f t="shared" si="12"/>
        <v>0</v>
      </c>
      <c r="Q69" s="17">
        <f t="shared" si="15"/>
        <v>23.6</v>
      </c>
      <c r="R69" s="18">
        <v>0.4</v>
      </c>
    </row>
    <row r="70" spans="1:18">
      <c r="A70" s="8" t="s">
        <v>112</v>
      </c>
      <c r="B70" s="193">
        <f>'[2]16'!B72</f>
        <v>0</v>
      </c>
      <c r="C70" s="194">
        <f>'[2]16'!C72</f>
        <v>60</v>
      </c>
      <c r="D70" s="194">
        <f>'[2]16'!D72</f>
        <v>0</v>
      </c>
      <c r="E70" s="194">
        <f>'[2]16'!E72</f>
        <v>0</v>
      </c>
      <c r="F70" s="15">
        <f t="shared" si="16"/>
        <v>60</v>
      </c>
      <c r="G70" s="193">
        <f>'[2]16'!H72</f>
        <v>0</v>
      </c>
      <c r="H70" s="194">
        <f>'[2]16'!I72</f>
        <v>24</v>
      </c>
      <c r="I70" s="194">
        <f>'[2]16'!J72</f>
        <v>0</v>
      </c>
      <c r="J70" s="194">
        <f>'[2]16'!K72</f>
        <v>0</v>
      </c>
      <c r="K70" s="15">
        <f t="shared" si="13"/>
        <v>24</v>
      </c>
      <c r="L70" s="18">
        <f>frq!C70</f>
        <v>1</v>
      </c>
      <c r="M70" s="125">
        <f t="shared" si="14"/>
        <v>-0.4</v>
      </c>
      <c r="N70" s="16">
        <f t="shared" si="10"/>
        <v>24</v>
      </c>
      <c r="O70" s="16">
        <f t="shared" si="11"/>
        <v>0</v>
      </c>
      <c r="P70" s="16">
        <f t="shared" si="12"/>
        <v>0</v>
      </c>
      <c r="Q70" s="17">
        <f t="shared" si="15"/>
        <v>23.6</v>
      </c>
      <c r="R70" s="18">
        <v>0.4</v>
      </c>
    </row>
    <row r="71" spans="1:18">
      <c r="A71" s="8" t="s">
        <v>113</v>
      </c>
      <c r="B71" s="193">
        <f>'[2]16'!B73</f>
        <v>0</v>
      </c>
      <c r="C71" s="194">
        <f>'[2]16'!C73</f>
        <v>60</v>
      </c>
      <c r="D71" s="194">
        <f>'[2]16'!D73</f>
        <v>0</v>
      </c>
      <c r="E71" s="194">
        <f>'[2]16'!E73</f>
        <v>0</v>
      </c>
      <c r="F71" s="15">
        <f t="shared" si="16"/>
        <v>60</v>
      </c>
      <c r="G71" s="193">
        <f>'[2]16'!H73</f>
        <v>0</v>
      </c>
      <c r="H71" s="194">
        <f>'[2]16'!I73</f>
        <v>24</v>
      </c>
      <c r="I71" s="194">
        <f>'[2]16'!J73</f>
        <v>0</v>
      </c>
      <c r="J71" s="194">
        <f>'[2]16'!K73</f>
        <v>0</v>
      </c>
      <c r="K71" s="15">
        <f t="shared" si="13"/>
        <v>24</v>
      </c>
      <c r="L71" s="18">
        <f>frq!C71</f>
        <v>1</v>
      </c>
      <c r="M71" s="125">
        <f t="shared" si="14"/>
        <v>-0.4</v>
      </c>
      <c r="N71" s="16">
        <f t="shared" si="10"/>
        <v>24</v>
      </c>
      <c r="O71" s="16">
        <f t="shared" si="11"/>
        <v>0</v>
      </c>
      <c r="P71" s="16">
        <f t="shared" si="12"/>
        <v>0</v>
      </c>
      <c r="Q71" s="17">
        <f t="shared" si="15"/>
        <v>23.6</v>
      </c>
      <c r="R71" s="18">
        <v>0.4</v>
      </c>
    </row>
    <row r="72" spans="1:18">
      <c r="A72" s="8" t="s">
        <v>114</v>
      </c>
      <c r="B72" s="193">
        <f>'[2]16'!B74</f>
        <v>0</v>
      </c>
      <c r="C72" s="194">
        <f>'[2]16'!C74</f>
        <v>60</v>
      </c>
      <c r="D72" s="194">
        <f>'[2]16'!D74</f>
        <v>0</v>
      </c>
      <c r="E72" s="194">
        <f>'[2]16'!E74</f>
        <v>0</v>
      </c>
      <c r="F72" s="15">
        <f t="shared" si="16"/>
        <v>60</v>
      </c>
      <c r="G72" s="193">
        <f>'[2]16'!H74</f>
        <v>0</v>
      </c>
      <c r="H72" s="194">
        <f>'[2]16'!I74</f>
        <v>24</v>
      </c>
      <c r="I72" s="194">
        <f>'[2]16'!J74</f>
        <v>0</v>
      </c>
      <c r="J72" s="194">
        <f>'[2]16'!K74</f>
        <v>0</v>
      </c>
      <c r="K72" s="15">
        <f t="shared" si="13"/>
        <v>24</v>
      </c>
      <c r="L72" s="18">
        <f>frq!C72</f>
        <v>1</v>
      </c>
      <c r="M72" s="125">
        <f t="shared" si="14"/>
        <v>-0.4</v>
      </c>
      <c r="N72" s="16">
        <f t="shared" si="10"/>
        <v>24</v>
      </c>
      <c r="O72" s="16">
        <f t="shared" si="11"/>
        <v>0</v>
      </c>
      <c r="P72" s="16">
        <f t="shared" si="12"/>
        <v>0</v>
      </c>
      <c r="Q72" s="17">
        <f t="shared" si="15"/>
        <v>23.6</v>
      </c>
      <c r="R72" s="18">
        <v>0.4</v>
      </c>
    </row>
    <row r="73" spans="1:18">
      <c r="A73" s="8" t="s">
        <v>115</v>
      </c>
      <c r="B73" s="193">
        <f>'[2]16'!B75</f>
        <v>0</v>
      </c>
      <c r="C73" s="194">
        <f>'[2]16'!C75</f>
        <v>60</v>
      </c>
      <c r="D73" s="194">
        <f>'[2]16'!D75</f>
        <v>0</v>
      </c>
      <c r="E73" s="194">
        <f>'[2]16'!E75</f>
        <v>0</v>
      </c>
      <c r="F73" s="15">
        <f t="shared" si="16"/>
        <v>60</v>
      </c>
      <c r="G73" s="193">
        <f>'[2]16'!H75</f>
        <v>0</v>
      </c>
      <c r="H73" s="194">
        <f>'[2]16'!I75</f>
        <v>24</v>
      </c>
      <c r="I73" s="194">
        <f>'[2]16'!J75</f>
        <v>0</v>
      </c>
      <c r="J73" s="194">
        <f>'[2]16'!K75</f>
        <v>0</v>
      </c>
      <c r="K73" s="15">
        <f t="shared" si="13"/>
        <v>24</v>
      </c>
      <c r="L73" s="18">
        <f>frq!C73</f>
        <v>1</v>
      </c>
      <c r="M73" s="125">
        <f t="shared" si="14"/>
        <v>-0.4</v>
      </c>
      <c r="N73" s="16">
        <f t="shared" si="10"/>
        <v>24</v>
      </c>
      <c r="O73" s="16">
        <f t="shared" si="11"/>
        <v>0</v>
      </c>
      <c r="P73" s="16">
        <f t="shared" si="12"/>
        <v>0</v>
      </c>
      <c r="Q73" s="17">
        <f t="shared" si="15"/>
        <v>23.6</v>
      </c>
      <c r="R73" s="18">
        <v>0.4</v>
      </c>
    </row>
    <row r="74" spans="1:18">
      <c r="A74" s="8" t="s">
        <v>116</v>
      </c>
      <c r="B74" s="193">
        <f>'[2]16'!B76</f>
        <v>0</v>
      </c>
      <c r="C74" s="194">
        <f>'[2]16'!C76</f>
        <v>60</v>
      </c>
      <c r="D74" s="194">
        <f>'[2]16'!D76</f>
        <v>0</v>
      </c>
      <c r="E74" s="194">
        <f>'[2]16'!E76</f>
        <v>0</v>
      </c>
      <c r="F74" s="15">
        <f t="shared" si="16"/>
        <v>60</v>
      </c>
      <c r="G74" s="193">
        <f>'[2]16'!H76</f>
        <v>0</v>
      </c>
      <c r="H74" s="194">
        <f>'[2]16'!I76</f>
        <v>24</v>
      </c>
      <c r="I74" s="194">
        <f>'[2]16'!J76</f>
        <v>0</v>
      </c>
      <c r="J74" s="194">
        <f>'[2]16'!K76</f>
        <v>0</v>
      </c>
      <c r="K74" s="15">
        <f t="shared" si="13"/>
        <v>24</v>
      </c>
      <c r="L74" s="18">
        <f>frq!C74</f>
        <v>1</v>
      </c>
      <c r="M74" s="125">
        <f t="shared" si="14"/>
        <v>-0.4</v>
      </c>
      <c r="N74" s="16">
        <f t="shared" si="10"/>
        <v>24</v>
      </c>
      <c r="O74" s="16">
        <f t="shared" si="11"/>
        <v>0</v>
      </c>
      <c r="P74" s="16">
        <f t="shared" si="12"/>
        <v>0</v>
      </c>
      <c r="Q74" s="17">
        <f t="shared" si="15"/>
        <v>23.6</v>
      </c>
      <c r="R74" s="18">
        <v>0.4</v>
      </c>
    </row>
    <row r="75" spans="1:18">
      <c r="A75" s="8" t="s">
        <v>117</v>
      </c>
      <c r="B75" s="193">
        <f>'[2]16'!B77</f>
        <v>0</v>
      </c>
      <c r="C75" s="194">
        <f>'[2]16'!C77</f>
        <v>60</v>
      </c>
      <c r="D75" s="194">
        <f>'[2]16'!D77</f>
        <v>0</v>
      </c>
      <c r="E75" s="194">
        <f>'[2]16'!E77</f>
        <v>0</v>
      </c>
      <c r="F75" s="15">
        <f t="shared" si="16"/>
        <v>60</v>
      </c>
      <c r="G75" s="193">
        <f>'[2]16'!H77</f>
        <v>0</v>
      </c>
      <c r="H75" s="194">
        <f>'[2]16'!I77</f>
        <v>24</v>
      </c>
      <c r="I75" s="194">
        <f>'[2]16'!J77</f>
        <v>0</v>
      </c>
      <c r="J75" s="194">
        <f>'[2]16'!K77</f>
        <v>0</v>
      </c>
      <c r="K75" s="15">
        <f t="shared" si="13"/>
        <v>24</v>
      </c>
      <c r="L75" s="18">
        <f>frq!C75</f>
        <v>1</v>
      </c>
      <c r="M75" s="125">
        <f t="shared" si="14"/>
        <v>-0.4</v>
      </c>
      <c r="N75" s="16">
        <f t="shared" si="10"/>
        <v>24</v>
      </c>
      <c r="O75" s="16">
        <f t="shared" si="11"/>
        <v>0</v>
      </c>
      <c r="P75" s="16">
        <f t="shared" si="12"/>
        <v>0</v>
      </c>
      <c r="Q75" s="17">
        <f t="shared" si="15"/>
        <v>23.6</v>
      </c>
      <c r="R75" s="18">
        <v>0.4</v>
      </c>
    </row>
    <row r="76" spans="1:18">
      <c r="A76" s="8" t="s">
        <v>118</v>
      </c>
      <c r="B76" s="193">
        <f>'[2]16'!B78</f>
        <v>0</v>
      </c>
      <c r="C76" s="194">
        <f>'[2]16'!C78</f>
        <v>60</v>
      </c>
      <c r="D76" s="194">
        <f>'[2]16'!D78</f>
        <v>0</v>
      </c>
      <c r="E76" s="194">
        <f>'[2]16'!E78</f>
        <v>0</v>
      </c>
      <c r="F76" s="15">
        <f t="shared" si="16"/>
        <v>60</v>
      </c>
      <c r="G76" s="193">
        <f>'[2]16'!H78</f>
        <v>0</v>
      </c>
      <c r="H76" s="194">
        <f>'[2]16'!I78</f>
        <v>24</v>
      </c>
      <c r="I76" s="194">
        <f>'[2]16'!J78</f>
        <v>0</v>
      </c>
      <c r="J76" s="194">
        <f>'[2]16'!K78</f>
        <v>0</v>
      </c>
      <c r="K76" s="15">
        <f t="shared" si="13"/>
        <v>24</v>
      </c>
      <c r="L76" s="18">
        <f>frq!C76</f>
        <v>1</v>
      </c>
      <c r="M76" s="125">
        <f t="shared" si="14"/>
        <v>-0.4</v>
      </c>
      <c r="N76" s="16">
        <f t="shared" si="10"/>
        <v>24</v>
      </c>
      <c r="O76" s="16">
        <f t="shared" si="11"/>
        <v>0</v>
      </c>
      <c r="P76" s="16">
        <f t="shared" si="12"/>
        <v>0</v>
      </c>
      <c r="Q76" s="17">
        <f t="shared" si="15"/>
        <v>23.6</v>
      </c>
      <c r="R76" s="18">
        <v>0.4</v>
      </c>
    </row>
    <row r="77" spans="1:18">
      <c r="A77" s="8" t="s">
        <v>119</v>
      </c>
      <c r="B77" s="193">
        <f>'[2]16'!B79</f>
        <v>0</v>
      </c>
      <c r="C77" s="194">
        <f>'[2]16'!C79</f>
        <v>60</v>
      </c>
      <c r="D77" s="194">
        <f>'[2]16'!D79</f>
        <v>0</v>
      </c>
      <c r="E77" s="194">
        <f>'[2]16'!E79</f>
        <v>0</v>
      </c>
      <c r="F77" s="15">
        <f t="shared" si="16"/>
        <v>60</v>
      </c>
      <c r="G77" s="193">
        <f>'[2]16'!H79</f>
        <v>0</v>
      </c>
      <c r="H77" s="194">
        <f>'[2]16'!I79</f>
        <v>24</v>
      </c>
      <c r="I77" s="194">
        <f>'[2]16'!J79</f>
        <v>0</v>
      </c>
      <c r="J77" s="194">
        <f>'[2]16'!K79</f>
        <v>0</v>
      </c>
      <c r="K77" s="15">
        <f t="shared" si="13"/>
        <v>24</v>
      </c>
      <c r="L77" s="18">
        <f>frq!C77</f>
        <v>1</v>
      </c>
      <c r="M77" s="125">
        <f t="shared" si="14"/>
        <v>-0.4</v>
      </c>
      <c r="N77" s="16">
        <f t="shared" si="10"/>
        <v>24</v>
      </c>
      <c r="O77" s="16">
        <f t="shared" si="11"/>
        <v>0</v>
      </c>
      <c r="P77" s="16">
        <f t="shared" si="12"/>
        <v>0</v>
      </c>
      <c r="Q77" s="17">
        <f t="shared" si="15"/>
        <v>23.6</v>
      </c>
      <c r="R77" s="18">
        <v>0.4</v>
      </c>
    </row>
    <row r="78" spans="1:18">
      <c r="A78" s="8" t="s">
        <v>120</v>
      </c>
      <c r="B78" s="193">
        <f>'[2]16'!B80</f>
        <v>0</v>
      </c>
      <c r="C78" s="194">
        <f>'[2]16'!C80</f>
        <v>60</v>
      </c>
      <c r="D78" s="194">
        <f>'[2]16'!D80</f>
        <v>0</v>
      </c>
      <c r="E78" s="194">
        <f>'[2]16'!E80</f>
        <v>0</v>
      </c>
      <c r="F78" s="15">
        <f t="shared" si="16"/>
        <v>60</v>
      </c>
      <c r="G78" s="193">
        <f>'[2]16'!H80</f>
        <v>0</v>
      </c>
      <c r="H78" s="194">
        <f>'[2]16'!I80</f>
        <v>24</v>
      </c>
      <c r="I78" s="194">
        <f>'[2]16'!J80</f>
        <v>0</v>
      </c>
      <c r="J78" s="194">
        <f>'[2]16'!K80</f>
        <v>0</v>
      </c>
      <c r="K78" s="15">
        <f t="shared" si="13"/>
        <v>24</v>
      </c>
      <c r="L78" s="18">
        <f>frq!C78</f>
        <v>1</v>
      </c>
      <c r="M78" s="125">
        <f t="shared" si="14"/>
        <v>-0.4</v>
      </c>
      <c r="N78" s="16">
        <f t="shared" si="10"/>
        <v>24</v>
      </c>
      <c r="O78" s="16">
        <f t="shared" si="11"/>
        <v>0</v>
      </c>
      <c r="P78" s="16">
        <f t="shared" si="12"/>
        <v>0</v>
      </c>
      <c r="Q78" s="17">
        <f t="shared" si="15"/>
        <v>23.6</v>
      </c>
      <c r="R78" s="18">
        <v>0.4</v>
      </c>
    </row>
    <row r="79" spans="1:18">
      <c r="A79" s="8" t="s">
        <v>121</v>
      </c>
      <c r="B79" s="193">
        <f>'[2]16'!B81</f>
        <v>0</v>
      </c>
      <c r="C79" s="194">
        <f>'[2]16'!C81</f>
        <v>60</v>
      </c>
      <c r="D79" s="194">
        <f>'[2]16'!D81</f>
        <v>0</v>
      </c>
      <c r="E79" s="194">
        <f>'[2]16'!E81</f>
        <v>0</v>
      </c>
      <c r="F79" s="15">
        <f t="shared" si="16"/>
        <v>60</v>
      </c>
      <c r="G79" s="193">
        <f>'[2]16'!H81</f>
        <v>0</v>
      </c>
      <c r="H79" s="194">
        <f>'[2]16'!I81</f>
        <v>24</v>
      </c>
      <c r="I79" s="194">
        <f>'[2]16'!J81</f>
        <v>0</v>
      </c>
      <c r="J79" s="194">
        <f>'[2]16'!K81</f>
        <v>0</v>
      </c>
      <c r="K79" s="15">
        <f t="shared" si="13"/>
        <v>24</v>
      </c>
      <c r="L79" s="18">
        <f>frq!C79</f>
        <v>1</v>
      </c>
      <c r="M79" s="125">
        <f t="shared" si="14"/>
        <v>-0.4</v>
      </c>
      <c r="N79" s="16">
        <f t="shared" si="10"/>
        <v>24</v>
      </c>
      <c r="O79" s="16">
        <f t="shared" si="11"/>
        <v>0</v>
      </c>
      <c r="P79" s="16">
        <f t="shared" si="12"/>
        <v>0</v>
      </c>
      <c r="Q79" s="17">
        <f t="shared" si="15"/>
        <v>23.6</v>
      </c>
      <c r="R79" s="18">
        <v>0.4</v>
      </c>
    </row>
    <row r="80" spans="1:18">
      <c r="A80" s="8" t="s">
        <v>122</v>
      </c>
      <c r="B80" s="193">
        <f>'[2]16'!B82</f>
        <v>0</v>
      </c>
      <c r="C80" s="194">
        <f>'[2]16'!C82</f>
        <v>60</v>
      </c>
      <c r="D80" s="194">
        <f>'[2]16'!D82</f>
        <v>0</v>
      </c>
      <c r="E80" s="194">
        <f>'[2]16'!E82</f>
        <v>0</v>
      </c>
      <c r="F80" s="15">
        <f t="shared" si="16"/>
        <v>60</v>
      </c>
      <c r="G80" s="193">
        <f>'[2]16'!H82</f>
        <v>0</v>
      </c>
      <c r="H80" s="194">
        <f>'[2]16'!I82</f>
        <v>24</v>
      </c>
      <c r="I80" s="194">
        <f>'[2]16'!J82</f>
        <v>0</v>
      </c>
      <c r="J80" s="194">
        <f>'[2]16'!K82</f>
        <v>0</v>
      </c>
      <c r="K80" s="15">
        <f t="shared" si="13"/>
        <v>24</v>
      </c>
      <c r="L80" s="18">
        <f>frq!C80</f>
        <v>1</v>
      </c>
      <c r="M80" s="125">
        <f t="shared" si="14"/>
        <v>-0.4</v>
      </c>
      <c r="N80" s="16">
        <f t="shared" si="10"/>
        <v>24</v>
      </c>
      <c r="O80" s="16">
        <f t="shared" si="11"/>
        <v>0</v>
      </c>
      <c r="P80" s="16">
        <f t="shared" si="12"/>
        <v>0</v>
      </c>
      <c r="Q80" s="17">
        <f t="shared" si="15"/>
        <v>23.6</v>
      </c>
      <c r="R80" s="18">
        <v>0.4</v>
      </c>
    </row>
    <row r="81" spans="1:18">
      <c r="A81" s="8" t="s">
        <v>123</v>
      </c>
      <c r="B81" s="193">
        <f>'[2]16'!B83</f>
        <v>0</v>
      </c>
      <c r="C81" s="194">
        <f>'[2]16'!C83</f>
        <v>60</v>
      </c>
      <c r="D81" s="194">
        <f>'[2]16'!D83</f>
        <v>0</v>
      </c>
      <c r="E81" s="194">
        <f>'[2]16'!E83</f>
        <v>0</v>
      </c>
      <c r="F81" s="15">
        <f t="shared" si="16"/>
        <v>60</v>
      </c>
      <c r="G81" s="193">
        <f>'[2]16'!H83</f>
        <v>0</v>
      </c>
      <c r="H81" s="194">
        <f>'[2]16'!I83</f>
        <v>24</v>
      </c>
      <c r="I81" s="194">
        <f>'[2]16'!J83</f>
        <v>0</v>
      </c>
      <c r="J81" s="194">
        <f>'[2]16'!K83</f>
        <v>0</v>
      </c>
      <c r="K81" s="15">
        <f t="shared" si="13"/>
        <v>24</v>
      </c>
      <c r="L81" s="18">
        <f>frq!C81</f>
        <v>1</v>
      </c>
      <c r="M81" s="125">
        <f t="shared" si="14"/>
        <v>-0.4</v>
      </c>
      <c r="N81" s="16">
        <f t="shared" si="10"/>
        <v>24</v>
      </c>
      <c r="O81" s="16">
        <f t="shared" si="11"/>
        <v>0</v>
      </c>
      <c r="P81" s="16">
        <f t="shared" si="12"/>
        <v>0</v>
      </c>
      <c r="Q81" s="17">
        <f t="shared" si="15"/>
        <v>23.6</v>
      </c>
      <c r="R81" s="18">
        <v>0.4</v>
      </c>
    </row>
    <row r="82" spans="1:18">
      <c r="A82" s="8" t="s">
        <v>124</v>
      </c>
      <c r="B82" s="193">
        <f>'[2]16'!B84</f>
        <v>0</v>
      </c>
      <c r="C82" s="194">
        <f>'[2]16'!C84</f>
        <v>60</v>
      </c>
      <c r="D82" s="194">
        <f>'[2]16'!D84</f>
        <v>0</v>
      </c>
      <c r="E82" s="194">
        <f>'[2]16'!E84</f>
        <v>0</v>
      </c>
      <c r="F82" s="15">
        <f t="shared" si="16"/>
        <v>60</v>
      </c>
      <c r="G82" s="193">
        <f>'[2]16'!H84</f>
        <v>0</v>
      </c>
      <c r="H82" s="194">
        <f>'[2]16'!I84</f>
        <v>24</v>
      </c>
      <c r="I82" s="194">
        <f>'[2]16'!J84</f>
        <v>0</v>
      </c>
      <c r="J82" s="194">
        <f>'[2]16'!K84</f>
        <v>0</v>
      </c>
      <c r="K82" s="15">
        <f t="shared" si="13"/>
        <v>24</v>
      </c>
      <c r="L82" s="18">
        <f>frq!C82</f>
        <v>1</v>
      </c>
      <c r="M82" s="125">
        <f t="shared" si="14"/>
        <v>-0.4</v>
      </c>
      <c r="N82" s="16">
        <f t="shared" si="10"/>
        <v>24</v>
      </c>
      <c r="O82" s="16">
        <f t="shared" si="11"/>
        <v>0</v>
      </c>
      <c r="P82" s="16">
        <f t="shared" si="12"/>
        <v>0</v>
      </c>
      <c r="Q82" s="17">
        <f t="shared" si="15"/>
        <v>23.6</v>
      </c>
      <c r="R82" s="18">
        <v>0.4</v>
      </c>
    </row>
    <row r="83" spans="1:18">
      <c r="A83" s="8" t="s">
        <v>125</v>
      </c>
      <c r="B83" s="193">
        <f>'[2]16'!B85</f>
        <v>0</v>
      </c>
      <c r="C83" s="194">
        <f>'[2]16'!C85</f>
        <v>60</v>
      </c>
      <c r="D83" s="194">
        <f>'[2]16'!D85</f>
        <v>0</v>
      </c>
      <c r="E83" s="194">
        <f>'[2]16'!E85</f>
        <v>0</v>
      </c>
      <c r="F83" s="15">
        <f t="shared" si="16"/>
        <v>60</v>
      </c>
      <c r="G83" s="193">
        <f>'[2]16'!H85</f>
        <v>0</v>
      </c>
      <c r="H83" s="194">
        <f>'[2]16'!I85</f>
        <v>24</v>
      </c>
      <c r="I83" s="194">
        <f>'[2]16'!J85</f>
        <v>0</v>
      </c>
      <c r="J83" s="194">
        <f>'[2]16'!K85</f>
        <v>0</v>
      </c>
      <c r="K83" s="15">
        <f t="shared" si="13"/>
        <v>24</v>
      </c>
      <c r="L83" s="18">
        <f>frq!C83</f>
        <v>1</v>
      </c>
      <c r="M83" s="125">
        <f t="shared" si="14"/>
        <v>-0.4</v>
      </c>
      <c r="N83" s="16">
        <f t="shared" si="10"/>
        <v>24</v>
      </c>
      <c r="O83" s="16">
        <f t="shared" si="11"/>
        <v>0</v>
      </c>
      <c r="P83" s="16">
        <f t="shared" si="12"/>
        <v>0</v>
      </c>
      <c r="Q83" s="17">
        <f t="shared" si="15"/>
        <v>23.6</v>
      </c>
      <c r="R83" s="18">
        <v>0.4</v>
      </c>
    </row>
    <row r="84" spans="1:18">
      <c r="A84" s="8" t="s">
        <v>126</v>
      </c>
      <c r="B84" s="193">
        <f>'[2]16'!B86</f>
        <v>0</v>
      </c>
      <c r="C84" s="194">
        <f>'[2]16'!C86</f>
        <v>60</v>
      </c>
      <c r="D84" s="194">
        <f>'[2]16'!D86</f>
        <v>0</v>
      </c>
      <c r="E84" s="194">
        <f>'[2]16'!E86</f>
        <v>0</v>
      </c>
      <c r="F84" s="15">
        <f t="shared" si="16"/>
        <v>60</v>
      </c>
      <c r="G84" s="193">
        <f>'[2]16'!H86</f>
        <v>0</v>
      </c>
      <c r="H84" s="194">
        <f>'[2]16'!I86</f>
        <v>24</v>
      </c>
      <c r="I84" s="194">
        <f>'[2]16'!J86</f>
        <v>0</v>
      </c>
      <c r="J84" s="194">
        <f>'[2]16'!K86</f>
        <v>0</v>
      </c>
      <c r="K84" s="15">
        <f t="shared" si="13"/>
        <v>24</v>
      </c>
      <c r="L84" s="18">
        <f>frq!C84</f>
        <v>1</v>
      </c>
      <c r="M84" s="125">
        <f t="shared" si="14"/>
        <v>-0.4</v>
      </c>
      <c r="N84" s="16">
        <f t="shared" si="10"/>
        <v>24</v>
      </c>
      <c r="O84" s="16">
        <f t="shared" si="11"/>
        <v>0</v>
      </c>
      <c r="P84" s="16">
        <f t="shared" si="12"/>
        <v>0</v>
      </c>
      <c r="Q84" s="17">
        <f t="shared" si="15"/>
        <v>23.6</v>
      </c>
      <c r="R84" s="18">
        <v>0.4</v>
      </c>
    </row>
    <row r="85" spans="1:18">
      <c r="A85" s="8" t="s">
        <v>127</v>
      </c>
      <c r="B85" s="193">
        <f>'[2]16'!B87</f>
        <v>42</v>
      </c>
      <c r="C85" s="194">
        <f>'[2]16'!C87</f>
        <v>30</v>
      </c>
      <c r="D85" s="194">
        <f>'[2]16'!D87</f>
        <v>0</v>
      </c>
      <c r="E85" s="194">
        <f>'[2]16'!E87</f>
        <v>0</v>
      </c>
      <c r="F85" s="15">
        <f t="shared" si="16"/>
        <v>72</v>
      </c>
      <c r="G85" s="193">
        <f>'[2]16'!H87</f>
        <v>34</v>
      </c>
      <c r="H85" s="194">
        <f>'[2]16'!I87</f>
        <v>0</v>
      </c>
      <c r="I85" s="194">
        <f>'[2]16'!J87</f>
        <v>0</v>
      </c>
      <c r="J85" s="194">
        <f>'[2]16'!K87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3">
        <f>'[2]16'!B88</f>
        <v>42</v>
      </c>
      <c r="C86" s="194">
        <f>'[2]16'!C88</f>
        <v>30</v>
      </c>
      <c r="D86" s="194">
        <f>'[2]16'!D88</f>
        <v>0</v>
      </c>
      <c r="E86" s="194">
        <f>'[2]16'!E88</f>
        <v>0</v>
      </c>
      <c r="F86" s="15">
        <f t="shared" si="16"/>
        <v>72</v>
      </c>
      <c r="G86" s="193">
        <f>'[2]16'!H88</f>
        <v>34</v>
      </c>
      <c r="H86" s="194">
        <f>'[2]16'!I88</f>
        <v>0</v>
      </c>
      <c r="I86" s="194">
        <f>'[2]16'!J88</f>
        <v>0</v>
      </c>
      <c r="J86" s="194">
        <f>'[2]16'!K88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3">
        <f>'[2]16'!B89</f>
        <v>0</v>
      </c>
      <c r="C87" s="194">
        <f>'[2]16'!C89</f>
        <v>60</v>
      </c>
      <c r="D87" s="194">
        <f>'[2]16'!D89</f>
        <v>0</v>
      </c>
      <c r="E87" s="194">
        <f>'[2]16'!E89</f>
        <v>0</v>
      </c>
      <c r="F87" s="15">
        <f t="shared" si="16"/>
        <v>60</v>
      </c>
      <c r="G87" s="193">
        <f>'[2]16'!H89</f>
        <v>0</v>
      </c>
      <c r="H87" s="194">
        <f>'[2]16'!I89</f>
        <v>25</v>
      </c>
      <c r="I87" s="194">
        <f>'[2]16'!J89</f>
        <v>0</v>
      </c>
      <c r="J87" s="194">
        <f>'[2]16'!K89</f>
        <v>0</v>
      </c>
      <c r="K87" s="15">
        <f t="shared" si="13"/>
        <v>25</v>
      </c>
      <c r="L87" s="18">
        <f>frq!C87</f>
        <v>1</v>
      </c>
      <c r="M87" s="125">
        <f t="shared" si="14"/>
        <v>-0.4</v>
      </c>
      <c r="N87" s="16">
        <f t="shared" si="10"/>
        <v>25</v>
      </c>
      <c r="O87" s="16">
        <f t="shared" si="11"/>
        <v>0</v>
      </c>
      <c r="P87" s="16">
        <f t="shared" si="12"/>
        <v>0</v>
      </c>
      <c r="Q87" s="17">
        <f t="shared" si="15"/>
        <v>24.6</v>
      </c>
      <c r="R87" s="18">
        <v>0.4</v>
      </c>
    </row>
    <row r="88" spans="1:18">
      <c r="A88" s="8" t="s">
        <v>130</v>
      </c>
      <c r="B88" s="193">
        <f>'[2]16'!B90</f>
        <v>0</v>
      </c>
      <c r="C88" s="194">
        <f>'[2]16'!C90</f>
        <v>60</v>
      </c>
      <c r="D88" s="194">
        <f>'[2]16'!D90</f>
        <v>0</v>
      </c>
      <c r="E88" s="194">
        <f>'[2]16'!E90</f>
        <v>0</v>
      </c>
      <c r="F88" s="15">
        <f t="shared" si="16"/>
        <v>60</v>
      </c>
      <c r="G88" s="193">
        <f>'[2]16'!H90</f>
        <v>0</v>
      </c>
      <c r="H88" s="194">
        <f>'[2]16'!I90</f>
        <v>25</v>
      </c>
      <c r="I88" s="194">
        <f>'[2]16'!J90</f>
        <v>0</v>
      </c>
      <c r="J88" s="194">
        <f>'[2]16'!K90</f>
        <v>0</v>
      </c>
      <c r="K88" s="15">
        <f t="shared" si="13"/>
        <v>25</v>
      </c>
      <c r="L88" s="18">
        <f>frq!C88</f>
        <v>1</v>
      </c>
      <c r="M88" s="125">
        <f t="shared" si="14"/>
        <v>-0.4</v>
      </c>
      <c r="N88" s="16">
        <f t="shared" si="10"/>
        <v>25</v>
      </c>
      <c r="O88" s="16">
        <f t="shared" si="11"/>
        <v>0</v>
      </c>
      <c r="P88" s="16">
        <f t="shared" si="12"/>
        <v>0</v>
      </c>
      <c r="Q88" s="17">
        <f t="shared" si="15"/>
        <v>24.6</v>
      </c>
      <c r="R88" s="18">
        <v>0.4</v>
      </c>
    </row>
    <row r="89" spans="1:18">
      <c r="A89" s="8" t="s">
        <v>131</v>
      </c>
      <c r="B89" s="193">
        <f>'[2]16'!B91</f>
        <v>42</v>
      </c>
      <c r="C89" s="194">
        <f>'[2]16'!C91</f>
        <v>30</v>
      </c>
      <c r="D89" s="194">
        <f>'[2]16'!D91</f>
        <v>0</v>
      </c>
      <c r="E89" s="194">
        <f>'[2]16'!E91</f>
        <v>0</v>
      </c>
      <c r="F89" s="15">
        <f t="shared" si="16"/>
        <v>72</v>
      </c>
      <c r="G89" s="193">
        <f>'[2]16'!H91</f>
        <v>0</v>
      </c>
      <c r="H89" s="194">
        <f>'[2]16'!I91</f>
        <v>25</v>
      </c>
      <c r="I89" s="194">
        <f>'[2]16'!J91</f>
        <v>0</v>
      </c>
      <c r="J89" s="194">
        <f>'[2]16'!K91</f>
        <v>0</v>
      </c>
      <c r="K89" s="15">
        <f t="shared" si="13"/>
        <v>25</v>
      </c>
      <c r="L89" s="18">
        <f>frq!C89</f>
        <v>1</v>
      </c>
      <c r="M89" s="125">
        <f t="shared" si="14"/>
        <v>-0.4</v>
      </c>
      <c r="N89" s="16">
        <f t="shared" si="10"/>
        <v>25</v>
      </c>
      <c r="O89" s="16">
        <f t="shared" si="11"/>
        <v>0</v>
      </c>
      <c r="P89" s="16">
        <f t="shared" si="12"/>
        <v>0</v>
      </c>
      <c r="Q89" s="17">
        <f t="shared" si="15"/>
        <v>24.6</v>
      </c>
      <c r="R89" s="18">
        <v>0.4</v>
      </c>
    </row>
    <row r="90" spans="1:18">
      <c r="A90" s="8" t="s">
        <v>132</v>
      </c>
      <c r="B90" s="193">
        <f>'[2]16'!B92</f>
        <v>42</v>
      </c>
      <c r="C90" s="194">
        <f>'[2]16'!C92</f>
        <v>30</v>
      </c>
      <c r="D90" s="194">
        <f>'[2]16'!D92</f>
        <v>0</v>
      </c>
      <c r="E90" s="194">
        <f>'[2]16'!E92</f>
        <v>0</v>
      </c>
      <c r="F90" s="15">
        <f t="shared" si="16"/>
        <v>72</v>
      </c>
      <c r="G90" s="193">
        <f>'[2]16'!H92</f>
        <v>0</v>
      </c>
      <c r="H90" s="194">
        <f>'[2]16'!I92</f>
        <v>25</v>
      </c>
      <c r="I90" s="194">
        <f>'[2]16'!J92</f>
        <v>0</v>
      </c>
      <c r="J90" s="194">
        <f>'[2]16'!K92</f>
        <v>0</v>
      </c>
      <c r="K90" s="15">
        <f t="shared" si="13"/>
        <v>25</v>
      </c>
      <c r="L90" s="18">
        <f>frq!C90</f>
        <v>1</v>
      </c>
      <c r="M90" s="125">
        <f t="shared" si="14"/>
        <v>-0.4</v>
      </c>
      <c r="N90" s="16">
        <f t="shared" si="10"/>
        <v>25</v>
      </c>
      <c r="O90" s="16">
        <f t="shared" si="11"/>
        <v>0</v>
      </c>
      <c r="P90" s="16">
        <f t="shared" si="12"/>
        <v>0</v>
      </c>
      <c r="Q90" s="17">
        <f t="shared" si="15"/>
        <v>24.6</v>
      </c>
      <c r="R90" s="18">
        <v>0.4</v>
      </c>
    </row>
    <row r="91" spans="1:18">
      <c r="A91" s="8" t="s">
        <v>133</v>
      </c>
      <c r="B91" s="193">
        <f>'[2]16'!B93</f>
        <v>42</v>
      </c>
      <c r="C91" s="194">
        <f>'[2]16'!C93</f>
        <v>30</v>
      </c>
      <c r="D91" s="194">
        <f>'[2]16'!D93</f>
        <v>0</v>
      </c>
      <c r="E91" s="194">
        <f>'[2]16'!E93</f>
        <v>0</v>
      </c>
      <c r="F91" s="15">
        <f t="shared" si="16"/>
        <v>72</v>
      </c>
      <c r="G91" s="193">
        <f>'[2]16'!H93</f>
        <v>0</v>
      </c>
      <c r="H91" s="194">
        <f>'[2]16'!I93</f>
        <v>25</v>
      </c>
      <c r="I91" s="194">
        <f>'[2]16'!J93</f>
        <v>0</v>
      </c>
      <c r="J91" s="194">
        <f>'[2]16'!K93</f>
        <v>0</v>
      </c>
      <c r="K91" s="15">
        <f t="shared" si="13"/>
        <v>25</v>
      </c>
      <c r="L91" s="18">
        <f>frq!C91</f>
        <v>1</v>
      </c>
      <c r="M91" s="125">
        <f t="shared" si="14"/>
        <v>-0.4</v>
      </c>
      <c r="N91" s="16">
        <f t="shared" si="10"/>
        <v>25</v>
      </c>
      <c r="O91" s="16">
        <f t="shared" si="11"/>
        <v>0</v>
      </c>
      <c r="P91" s="16">
        <f t="shared" si="12"/>
        <v>0</v>
      </c>
      <c r="Q91" s="17">
        <f t="shared" si="15"/>
        <v>24.6</v>
      </c>
      <c r="R91" s="18">
        <v>0.4</v>
      </c>
    </row>
    <row r="92" spans="1:18">
      <c r="A92" s="8" t="s">
        <v>134</v>
      </c>
      <c r="B92" s="193">
        <f>'[2]16'!B94</f>
        <v>42</v>
      </c>
      <c r="C92" s="194">
        <f>'[2]16'!C94</f>
        <v>30</v>
      </c>
      <c r="D92" s="194">
        <f>'[2]16'!D94</f>
        <v>0</v>
      </c>
      <c r="E92" s="194">
        <f>'[2]16'!E94</f>
        <v>0</v>
      </c>
      <c r="F92" s="15">
        <f t="shared" si="16"/>
        <v>72</v>
      </c>
      <c r="G92" s="193">
        <f>'[2]16'!H94</f>
        <v>0</v>
      </c>
      <c r="H92" s="194">
        <f>'[2]16'!I94</f>
        <v>25</v>
      </c>
      <c r="I92" s="194">
        <f>'[2]16'!J94</f>
        <v>0</v>
      </c>
      <c r="J92" s="194">
        <f>'[2]16'!K94</f>
        <v>0</v>
      </c>
      <c r="K92" s="15">
        <f t="shared" si="13"/>
        <v>25</v>
      </c>
      <c r="L92" s="18">
        <f>frq!C92</f>
        <v>1</v>
      </c>
      <c r="M92" s="125">
        <f t="shared" si="14"/>
        <v>-0.4</v>
      </c>
      <c r="N92" s="16">
        <f t="shared" si="10"/>
        <v>25</v>
      </c>
      <c r="O92" s="16">
        <f t="shared" si="11"/>
        <v>0</v>
      </c>
      <c r="P92" s="16">
        <f t="shared" si="12"/>
        <v>0</v>
      </c>
      <c r="Q92" s="17">
        <f t="shared" si="15"/>
        <v>24.6</v>
      </c>
      <c r="R92" s="18">
        <v>0.4</v>
      </c>
    </row>
    <row r="93" spans="1:18">
      <c r="A93" s="8" t="s">
        <v>135</v>
      </c>
      <c r="B93" s="193">
        <f>'[2]16'!B95</f>
        <v>0</v>
      </c>
      <c r="C93" s="194">
        <f>'[2]16'!C95</f>
        <v>60</v>
      </c>
      <c r="D93" s="194">
        <f>'[2]16'!D95</f>
        <v>0</v>
      </c>
      <c r="E93" s="194">
        <f>'[2]16'!E95</f>
        <v>0</v>
      </c>
      <c r="F93" s="15">
        <f t="shared" si="16"/>
        <v>60</v>
      </c>
      <c r="G93" s="193">
        <f>'[2]16'!H95</f>
        <v>0</v>
      </c>
      <c r="H93" s="194">
        <f>'[2]16'!I95</f>
        <v>25</v>
      </c>
      <c r="I93" s="194">
        <f>'[2]16'!J95</f>
        <v>0</v>
      </c>
      <c r="J93" s="194">
        <f>'[2]16'!K95</f>
        <v>0</v>
      </c>
      <c r="K93" s="15">
        <f t="shared" si="13"/>
        <v>25</v>
      </c>
      <c r="L93" s="18">
        <f>frq!C93</f>
        <v>1</v>
      </c>
      <c r="M93" s="125">
        <f t="shared" si="14"/>
        <v>-0.4</v>
      </c>
      <c r="N93" s="16">
        <f t="shared" si="10"/>
        <v>25</v>
      </c>
      <c r="O93" s="16">
        <f t="shared" si="11"/>
        <v>0</v>
      </c>
      <c r="P93" s="16">
        <f t="shared" si="12"/>
        <v>0</v>
      </c>
      <c r="Q93" s="17">
        <f t="shared" si="15"/>
        <v>24.6</v>
      </c>
      <c r="R93" s="18">
        <v>0.4</v>
      </c>
    </row>
    <row r="94" spans="1:18">
      <c r="A94" s="8" t="s">
        <v>136</v>
      </c>
      <c r="B94" s="193">
        <f>'[2]16'!B96</f>
        <v>0</v>
      </c>
      <c r="C94" s="194">
        <f>'[2]16'!C96</f>
        <v>60</v>
      </c>
      <c r="D94" s="194">
        <f>'[2]16'!D96</f>
        <v>0</v>
      </c>
      <c r="E94" s="194">
        <f>'[2]16'!E96</f>
        <v>0</v>
      </c>
      <c r="F94" s="15">
        <f t="shared" si="16"/>
        <v>60</v>
      </c>
      <c r="G94" s="193">
        <f>'[2]16'!H96</f>
        <v>0</v>
      </c>
      <c r="H94" s="194">
        <f>'[2]16'!I96</f>
        <v>25</v>
      </c>
      <c r="I94" s="194">
        <f>'[2]16'!J96</f>
        <v>0</v>
      </c>
      <c r="J94" s="194">
        <f>'[2]16'!K96</f>
        <v>0</v>
      </c>
      <c r="K94" s="15">
        <f t="shared" si="13"/>
        <v>25</v>
      </c>
      <c r="L94" s="18">
        <f>frq!C94</f>
        <v>1</v>
      </c>
      <c r="M94" s="125">
        <f t="shared" si="14"/>
        <v>-0.4</v>
      </c>
      <c r="N94" s="16">
        <f t="shared" si="10"/>
        <v>25</v>
      </c>
      <c r="O94" s="16">
        <f t="shared" si="11"/>
        <v>0</v>
      </c>
      <c r="P94" s="16">
        <f t="shared" si="12"/>
        <v>0</v>
      </c>
      <c r="Q94" s="17">
        <f t="shared" si="15"/>
        <v>24.6</v>
      </c>
      <c r="R94" s="18">
        <v>0.4</v>
      </c>
    </row>
    <row r="95" spans="1:18">
      <c r="A95" s="8" t="s">
        <v>137</v>
      </c>
      <c r="B95" s="193">
        <f>'[2]16'!B97</f>
        <v>0</v>
      </c>
      <c r="C95" s="194">
        <f>'[2]16'!C97</f>
        <v>60</v>
      </c>
      <c r="D95" s="194">
        <f>'[2]16'!D97</f>
        <v>0</v>
      </c>
      <c r="E95" s="194">
        <f>'[2]16'!E97</f>
        <v>0</v>
      </c>
      <c r="F95" s="15">
        <f t="shared" si="16"/>
        <v>60</v>
      </c>
      <c r="G95" s="193">
        <f>'[2]16'!H97</f>
        <v>0</v>
      </c>
      <c r="H95" s="194">
        <f>'[2]16'!I97</f>
        <v>25</v>
      </c>
      <c r="I95" s="194">
        <f>'[2]16'!J97</f>
        <v>0</v>
      </c>
      <c r="J95" s="194">
        <f>'[2]16'!K97</f>
        <v>0</v>
      </c>
      <c r="K95" s="15">
        <f t="shared" si="13"/>
        <v>25</v>
      </c>
      <c r="L95" s="18">
        <f>frq!C95</f>
        <v>1</v>
      </c>
      <c r="M95" s="125">
        <f t="shared" si="14"/>
        <v>-0.4</v>
      </c>
      <c r="N95" s="16">
        <f t="shared" si="10"/>
        <v>25</v>
      </c>
      <c r="O95" s="16">
        <f t="shared" si="11"/>
        <v>0</v>
      </c>
      <c r="P95" s="16">
        <f t="shared" si="12"/>
        <v>0</v>
      </c>
      <c r="Q95" s="17">
        <f t="shared" si="15"/>
        <v>24.6</v>
      </c>
      <c r="R95" s="18">
        <v>0.4</v>
      </c>
    </row>
    <row r="96" spans="1:18">
      <c r="A96" s="8" t="s">
        <v>138</v>
      </c>
      <c r="B96" s="193">
        <f>'[2]16'!B98</f>
        <v>0</v>
      </c>
      <c r="C96" s="194">
        <f>'[2]16'!C98</f>
        <v>60</v>
      </c>
      <c r="D96" s="194">
        <f>'[2]16'!D98</f>
        <v>0</v>
      </c>
      <c r="E96" s="194">
        <f>'[2]16'!E98</f>
        <v>0</v>
      </c>
      <c r="F96" s="15">
        <f t="shared" si="16"/>
        <v>60</v>
      </c>
      <c r="G96" s="193">
        <f>'[2]16'!H98</f>
        <v>0</v>
      </c>
      <c r="H96" s="194">
        <f>'[2]16'!I98</f>
        <v>25</v>
      </c>
      <c r="I96" s="194">
        <f>'[2]16'!J98</f>
        <v>0</v>
      </c>
      <c r="J96" s="194">
        <f>'[2]16'!K98</f>
        <v>0</v>
      </c>
      <c r="K96" s="15">
        <f t="shared" si="13"/>
        <v>25</v>
      </c>
      <c r="L96" s="18">
        <f>frq!C96</f>
        <v>1</v>
      </c>
      <c r="M96" s="125">
        <f t="shared" si="14"/>
        <v>-0.4</v>
      </c>
      <c r="N96" s="16">
        <f t="shared" si="10"/>
        <v>25</v>
      </c>
      <c r="O96" s="16">
        <f t="shared" si="11"/>
        <v>0</v>
      </c>
      <c r="P96" s="16">
        <f t="shared" si="12"/>
        <v>0</v>
      </c>
      <c r="Q96" s="17">
        <f t="shared" si="15"/>
        <v>24.6</v>
      </c>
      <c r="R96" s="18">
        <v>0.4</v>
      </c>
    </row>
    <row r="97" spans="1:18">
      <c r="A97" s="8" t="s">
        <v>139</v>
      </c>
      <c r="B97" s="193">
        <f>'[2]16'!B99</f>
        <v>0</v>
      </c>
      <c r="C97" s="194">
        <f>'[2]16'!C99</f>
        <v>60</v>
      </c>
      <c r="D97" s="194">
        <f>'[2]16'!D99</f>
        <v>0</v>
      </c>
      <c r="E97" s="194">
        <f>'[2]16'!E99</f>
        <v>0</v>
      </c>
      <c r="F97" s="15">
        <f t="shared" si="16"/>
        <v>60</v>
      </c>
      <c r="G97" s="193">
        <f>'[2]16'!H99</f>
        <v>0</v>
      </c>
      <c r="H97" s="194">
        <f>'[2]16'!I99</f>
        <v>25</v>
      </c>
      <c r="I97" s="194">
        <f>'[2]16'!J99</f>
        <v>0</v>
      </c>
      <c r="J97" s="194">
        <f>'[2]16'!K99</f>
        <v>0</v>
      </c>
      <c r="K97" s="15">
        <f t="shared" si="13"/>
        <v>25</v>
      </c>
      <c r="L97" s="18">
        <f>frq!C97</f>
        <v>1</v>
      </c>
      <c r="M97" s="125">
        <f t="shared" si="14"/>
        <v>-0.4</v>
      </c>
      <c r="N97" s="16">
        <f t="shared" si="10"/>
        <v>25</v>
      </c>
      <c r="O97" s="16">
        <f t="shared" si="11"/>
        <v>0</v>
      </c>
      <c r="P97" s="16">
        <f t="shared" si="12"/>
        <v>0</v>
      </c>
      <c r="Q97" s="17">
        <f t="shared" si="15"/>
        <v>24.6</v>
      </c>
      <c r="R97" s="18">
        <v>0.4</v>
      </c>
    </row>
    <row r="98" spans="1:18" ht="15.75" thickBot="1">
      <c r="A98" s="8" t="s">
        <v>140</v>
      </c>
      <c r="B98" s="193">
        <f>'[2]16'!B100</f>
        <v>0</v>
      </c>
      <c r="C98" s="194">
        <f>'[2]16'!C100</f>
        <v>60</v>
      </c>
      <c r="D98" s="194">
        <f>'[2]16'!D100</f>
        <v>0</v>
      </c>
      <c r="E98" s="194">
        <f>'[2]16'!E100</f>
        <v>0</v>
      </c>
      <c r="F98" s="15">
        <f t="shared" si="16"/>
        <v>60</v>
      </c>
      <c r="G98" s="193">
        <f>'[2]16'!H100</f>
        <v>0</v>
      </c>
      <c r="H98" s="194">
        <f>'[2]16'!I100</f>
        <v>25</v>
      </c>
      <c r="I98" s="194">
        <f>'[2]16'!J100</f>
        <v>0</v>
      </c>
      <c r="J98" s="194">
        <f>'[2]16'!K100</f>
        <v>0</v>
      </c>
      <c r="K98" s="15">
        <f t="shared" si="13"/>
        <v>25</v>
      </c>
      <c r="L98" s="18">
        <f>frq!C98</f>
        <v>1</v>
      </c>
      <c r="M98" s="125">
        <f t="shared" si="14"/>
        <v>-0.4</v>
      </c>
      <c r="N98" s="16">
        <f t="shared" si="10"/>
        <v>25</v>
      </c>
      <c r="O98" s="16">
        <f t="shared" si="11"/>
        <v>0</v>
      </c>
      <c r="P98" s="16">
        <f t="shared" si="12"/>
        <v>0</v>
      </c>
      <c r="Q98" s="17">
        <f t="shared" si="15"/>
        <v>24.6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6.3E-2</v>
      </c>
      <c r="C99" s="129">
        <f t="shared" si="17"/>
        <v>1.395</v>
      </c>
      <c r="D99" s="129">
        <f t="shared" si="17"/>
        <v>0</v>
      </c>
      <c r="E99" s="129">
        <f t="shared" si="17"/>
        <v>0</v>
      </c>
      <c r="F99" s="129">
        <f t="shared" si="17"/>
        <v>1.458</v>
      </c>
      <c r="G99" s="129">
        <f t="shared" si="17"/>
        <v>1.7000000000000001E-2</v>
      </c>
      <c r="H99" s="129">
        <f t="shared" si="17"/>
        <v>0.59099999999999997</v>
      </c>
      <c r="I99" s="129">
        <f t="shared" si="17"/>
        <v>0</v>
      </c>
      <c r="J99" s="129">
        <f t="shared" si="17"/>
        <v>0</v>
      </c>
      <c r="K99" s="129">
        <f t="shared" si="17"/>
        <v>0.60799999999999998</v>
      </c>
      <c r="L99" s="129">
        <f t="shared" si="17"/>
        <v>2.4E-2</v>
      </c>
      <c r="M99" s="129">
        <f t="shared" si="17"/>
        <v>7.4000000000000185E-3</v>
      </c>
      <c r="N99" s="129">
        <f t="shared" si="17"/>
        <v>0.59099999999999997</v>
      </c>
      <c r="O99" s="129">
        <f t="shared" si="17"/>
        <v>0</v>
      </c>
      <c r="P99" s="129">
        <f t="shared" si="17"/>
        <v>0</v>
      </c>
      <c r="Q99" s="129">
        <f t="shared" si="17"/>
        <v>0.59839999999999882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45123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980</v>
      </c>
      <c r="G3" s="16">
        <f>'[3]16'!G5</f>
        <v>0</v>
      </c>
      <c r="H3" s="17">
        <f>SUM(B3:G3)</f>
        <v>1300</v>
      </c>
      <c r="I3" s="15">
        <f>'[3]16'!J5</f>
        <v>-3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980</v>
      </c>
      <c r="G4" s="16">
        <f>'[3]16'!G6</f>
        <v>0</v>
      </c>
      <c r="H4" s="17">
        <f>SUM(B4:G4)</f>
        <v>1300</v>
      </c>
      <c r="I4" s="15">
        <f>'[3]16'!J6</f>
        <v>-3.6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980</v>
      </c>
      <c r="G5" s="16">
        <f>'[3]16'!G7</f>
        <v>0</v>
      </c>
      <c r="H5" s="17">
        <f t="shared" ref="H5:H68" si="27">SUM(B5:G5)</f>
        <v>1300</v>
      </c>
      <c r="I5" s="15">
        <f>'[3]16'!J7</f>
        <v>-3.6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980</v>
      </c>
      <c r="G6" s="16">
        <f>'[3]16'!G8</f>
        <v>0</v>
      </c>
      <c r="H6" s="17">
        <f t="shared" si="27"/>
        <v>1300</v>
      </c>
      <c r="I6" s="15">
        <f>'[3]16'!J8</f>
        <v>-3.6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980</v>
      </c>
      <c r="G7" s="16">
        <f>'[3]16'!G9</f>
        <v>0</v>
      </c>
      <c r="H7" s="17">
        <f t="shared" si="27"/>
        <v>1300</v>
      </c>
      <c r="I7" s="15">
        <f>'[3]16'!J9</f>
        <v>-3.6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980</v>
      </c>
      <c r="G8" s="16">
        <f>'[3]16'!G10</f>
        <v>0</v>
      </c>
      <c r="H8" s="17">
        <f t="shared" si="27"/>
        <v>1300</v>
      </c>
      <c r="I8" s="15">
        <f>'[3]16'!J10</f>
        <v>-3.6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980</v>
      </c>
      <c r="G9" s="16">
        <f>'[3]16'!G11</f>
        <v>0</v>
      </c>
      <c r="H9" s="17">
        <f t="shared" si="27"/>
        <v>1300</v>
      </c>
      <c r="I9" s="15">
        <f>'[3]16'!J11</f>
        <v>-3.6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980</v>
      </c>
      <c r="G10" s="16">
        <f>'[3]16'!G12</f>
        <v>0</v>
      </c>
      <c r="H10" s="17">
        <f t="shared" si="27"/>
        <v>1300</v>
      </c>
      <c r="I10" s="15">
        <f>'[3]16'!J12</f>
        <v>-3.6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980</v>
      </c>
      <c r="G11" s="16">
        <f>'[3]16'!G13</f>
        <v>0</v>
      </c>
      <c r="H11" s="17">
        <f t="shared" si="27"/>
        <v>1300</v>
      </c>
      <c r="I11" s="15">
        <f>'[3]16'!J13</f>
        <v>-3.6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980</v>
      </c>
      <c r="G12" s="16">
        <f>'[3]16'!G14</f>
        <v>0</v>
      </c>
      <c r="H12" s="17">
        <f t="shared" si="27"/>
        <v>1300</v>
      </c>
      <c r="I12" s="15">
        <f>'[3]16'!J14</f>
        <v>-3.6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980</v>
      </c>
      <c r="G13" s="16">
        <f>'[3]16'!G15</f>
        <v>0</v>
      </c>
      <c r="H13" s="17">
        <f t="shared" si="27"/>
        <v>1300</v>
      </c>
      <c r="I13" s="15">
        <f>'[3]16'!J15</f>
        <v>-3.6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980</v>
      </c>
      <c r="G14" s="16">
        <f>'[3]16'!G16</f>
        <v>0</v>
      </c>
      <c r="H14" s="17">
        <f t="shared" si="27"/>
        <v>1300</v>
      </c>
      <c r="I14" s="15">
        <f>'[3]16'!J16</f>
        <v>-3.6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980</v>
      </c>
      <c r="G15" s="16">
        <f>'[3]16'!G17</f>
        <v>0</v>
      </c>
      <c r="H15" s="17">
        <f t="shared" si="27"/>
        <v>1300</v>
      </c>
      <c r="I15" s="15">
        <f>'[3]16'!J17</f>
        <v>-3.6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980</v>
      </c>
      <c r="G16" s="16">
        <f>'[3]16'!G18</f>
        <v>0</v>
      </c>
      <c r="H16" s="17">
        <f t="shared" si="27"/>
        <v>1300</v>
      </c>
      <c r="I16" s="15">
        <f>'[3]16'!J18</f>
        <v>-3.6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980</v>
      </c>
      <c r="G17" s="16">
        <f>'[3]16'!G19</f>
        <v>0</v>
      </c>
      <c r="H17" s="17">
        <f t="shared" si="27"/>
        <v>1300</v>
      </c>
      <c r="I17" s="15">
        <f>'[3]16'!J19</f>
        <v>-3.6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980</v>
      </c>
      <c r="G18" s="16">
        <f>'[3]16'!G20</f>
        <v>0</v>
      </c>
      <c r="H18" s="17">
        <f t="shared" si="27"/>
        <v>1300</v>
      </c>
      <c r="I18" s="15">
        <f>'[3]16'!J20</f>
        <v>-3.6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980</v>
      </c>
      <c r="G19" s="16">
        <f>'[3]16'!G21</f>
        <v>0</v>
      </c>
      <c r="H19" s="17">
        <f t="shared" si="27"/>
        <v>1300</v>
      </c>
      <c r="I19" s="15">
        <f>'[3]16'!J21</f>
        <v>-3.6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980</v>
      </c>
      <c r="G20" s="16">
        <f>'[3]16'!G22</f>
        <v>0</v>
      </c>
      <c r="H20" s="17">
        <f t="shared" si="27"/>
        <v>1300</v>
      </c>
      <c r="I20" s="15">
        <f>'[3]16'!J22</f>
        <v>-3.6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980</v>
      </c>
      <c r="G21" s="16">
        <f>'[3]16'!G23</f>
        <v>0</v>
      </c>
      <c r="H21" s="17">
        <f t="shared" si="27"/>
        <v>1300</v>
      </c>
      <c r="I21" s="15">
        <f>'[3]16'!J23</f>
        <v>-3.6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980</v>
      </c>
      <c r="G22" s="16">
        <f>'[3]16'!G24</f>
        <v>0</v>
      </c>
      <c r="H22" s="17">
        <f t="shared" si="27"/>
        <v>1300</v>
      </c>
      <c r="I22" s="15">
        <f>'[3]16'!J24</f>
        <v>-3.6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980</v>
      </c>
      <c r="G23" s="16">
        <f>'[3]16'!G25</f>
        <v>0</v>
      </c>
      <c r="H23" s="17">
        <f t="shared" si="27"/>
        <v>1300</v>
      </c>
      <c r="I23" s="15">
        <f>'[3]16'!J25</f>
        <v>-3.6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980</v>
      </c>
      <c r="G24" s="16">
        <f>'[3]16'!G26</f>
        <v>0</v>
      </c>
      <c r="H24" s="17">
        <f t="shared" si="27"/>
        <v>1300</v>
      </c>
      <c r="I24" s="15">
        <f>'[3]16'!J26</f>
        <v>-3.6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980</v>
      </c>
      <c r="G25" s="16">
        <f>'[3]16'!G27</f>
        <v>0</v>
      </c>
      <c r="H25" s="17">
        <f t="shared" si="27"/>
        <v>1300</v>
      </c>
      <c r="I25" s="15">
        <f>'[3]16'!J27</f>
        <v>-3.6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980</v>
      </c>
      <c r="G26" s="16">
        <f>'[3]16'!G28</f>
        <v>0</v>
      </c>
      <c r="H26" s="17">
        <f t="shared" si="27"/>
        <v>1300</v>
      </c>
      <c r="I26" s="15">
        <f>'[3]16'!J28</f>
        <v>-3.6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980</v>
      </c>
      <c r="G27" s="16">
        <f>'[3]16'!G29</f>
        <v>0</v>
      </c>
      <c r="H27" s="17">
        <f t="shared" si="27"/>
        <v>1300</v>
      </c>
      <c r="I27" s="15">
        <f>'[3]16'!J29</f>
        <v>-3.6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980</v>
      </c>
      <c r="G28" s="16">
        <f>'[3]16'!G30</f>
        <v>0</v>
      </c>
      <c r="H28" s="17">
        <f t="shared" si="27"/>
        <v>1300</v>
      </c>
      <c r="I28" s="15">
        <f>'[3]16'!J30</f>
        <v>-3.6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980</v>
      </c>
      <c r="G29" s="16">
        <f>'[3]16'!G31</f>
        <v>0</v>
      </c>
      <c r="H29" s="17">
        <f t="shared" si="27"/>
        <v>1300</v>
      </c>
      <c r="I29" s="15">
        <f>'[3]16'!J31</f>
        <v>-3.6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980</v>
      </c>
      <c r="G30" s="16">
        <f>'[3]16'!G32</f>
        <v>0</v>
      </c>
      <c r="H30" s="17">
        <f t="shared" si="27"/>
        <v>1300</v>
      </c>
      <c r="I30" s="15">
        <f>'[3]16'!J32</f>
        <v>-3.6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980</v>
      </c>
      <c r="G31" s="16">
        <f>'[3]16'!G33</f>
        <v>0</v>
      </c>
      <c r="H31" s="17">
        <f t="shared" si="27"/>
        <v>1300</v>
      </c>
      <c r="I31" s="15">
        <f>'[3]16'!J33</f>
        <v>-3.6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980</v>
      </c>
      <c r="G32" s="16">
        <f>'[3]16'!G34</f>
        <v>0</v>
      </c>
      <c r="H32" s="17">
        <f t="shared" si="27"/>
        <v>1300</v>
      </c>
      <c r="I32" s="15">
        <f>'[3]16'!J34</f>
        <v>-3.6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980</v>
      </c>
      <c r="G33" s="16">
        <f>'[3]16'!G35</f>
        <v>0</v>
      </c>
      <c r="H33" s="17">
        <f t="shared" si="27"/>
        <v>1300</v>
      </c>
      <c r="I33" s="15">
        <f>'[3]16'!J35</f>
        <v>-3.6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980</v>
      </c>
      <c r="G34" s="16">
        <f>'[3]16'!G36</f>
        <v>0</v>
      </c>
      <c r="H34" s="17">
        <f t="shared" si="27"/>
        <v>1300</v>
      </c>
      <c r="I34" s="15">
        <f>'[3]16'!J36</f>
        <v>-3.6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980</v>
      </c>
      <c r="G35" s="16">
        <f>'[3]16'!G37</f>
        <v>0</v>
      </c>
      <c r="H35" s="17">
        <f t="shared" si="27"/>
        <v>1300</v>
      </c>
      <c r="I35" s="15">
        <f>'[3]16'!J37</f>
        <v>-3.6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980</v>
      </c>
      <c r="G36" s="16">
        <f>'[3]16'!G38</f>
        <v>0</v>
      </c>
      <c r="H36" s="17">
        <f t="shared" si="27"/>
        <v>1300</v>
      </c>
      <c r="I36" s="15">
        <f>'[3]16'!J38</f>
        <v>-3.6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980</v>
      </c>
      <c r="G37" s="16">
        <f>'[3]16'!G39</f>
        <v>0</v>
      </c>
      <c r="H37" s="17">
        <f t="shared" si="27"/>
        <v>1300</v>
      </c>
      <c r="I37" s="15">
        <f>'[3]16'!J39</f>
        <v>-3.6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980</v>
      </c>
      <c r="G38" s="16">
        <f>'[3]16'!G40</f>
        <v>0</v>
      </c>
      <c r="H38" s="17">
        <f t="shared" si="27"/>
        <v>1300</v>
      </c>
      <c r="I38" s="15">
        <f>'[3]16'!J40</f>
        <v>-3.6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980</v>
      </c>
      <c r="G39" s="16">
        <f>'[3]16'!G41</f>
        <v>0</v>
      </c>
      <c r="H39" s="17">
        <f t="shared" si="27"/>
        <v>1300</v>
      </c>
      <c r="I39" s="15">
        <f>'[3]16'!J41</f>
        <v>-3.6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980</v>
      </c>
      <c r="G40" s="16">
        <f>'[3]16'!G42</f>
        <v>0</v>
      </c>
      <c r="H40" s="17">
        <f t="shared" si="27"/>
        <v>1300</v>
      </c>
      <c r="I40" s="15">
        <f>'[3]16'!J42</f>
        <v>-3.6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980</v>
      </c>
      <c r="G41" s="16">
        <f>'[3]16'!G43</f>
        <v>0</v>
      </c>
      <c r="H41" s="17">
        <f t="shared" si="27"/>
        <v>1300</v>
      </c>
      <c r="I41" s="15">
        <f>'[3]16'!J43</f>
        <v>-3.6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980</v>
      </c>
      <c r="G42" s="16">
        <f>'[3]16'!G44</f>
        <v>0</v>
      </c>
      <c r="H42" s="17">
        <f t="shared" si="27"/>
        <v>1300</v>
      </c>
      <c r="I42" s="15">
        <f>'[3]16'!J44</f>
        <v>-3.6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960</v>
      </c>
      <c r="G43" s="16">
        <f>'[3]16'!G45</f>
        <v>0</v>
      </c>
      <c r="H43" s="17">
        <f t="shared" si="27"/>
        <v>1280</v>
      </c>
      <c r="I43" s="15">
        <f>'[3]16'!J45</f>
        <v>-3.6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960</v>
      </c>
      <c r="G44" s="16">
        <f>'[3]16'!G46</f>
        <v>0</v>
      </c>
      <c r="H44" s="17">
        <f t="shared" si="27"/>
        <v>1280</v>
      </c>
      <c r="I44" s="15">
        <f>'[3]16'!J46</f>
        <v>-3.6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960</v>
      </c>
      <c r="G45" s="16">
        <f>'[3]16'!G47</f>
        <v>0</v>
      </c>
      <c r="H45" s="17">
        <f t="shared" si="27"/>
        <v>1280</v>
      </c>
      <c r="I45" s="15">
        <f>'[3]16'!J47</f>
        <v>-3.6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960</v>
      </c>
      <c r="G46" s="16">
        <f>'[3]16'!G48</f>
        <v>0</v>
      </c>
      <c r="H46" s="17">
        <f t="shared" si="27"/>
        <v>1280</v>
      </c>
      <c r="I46" s="15">
        <f>'[3]16'!J48</f>
        <v>-3.6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960</v>
      </c>
      <c r="G47" s="16">
        <f>'[3]16'!G49</f>
        <v>0</v>
      </c>
      <c r="H47" s="17">
        <f t="shared" si="27"/>
        <v>1280</v>
      </c>
      <c r="I47" s="15">
        <f>'[3]16'!J49</f>
        <v>-3.6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960</v>
      </c>
      <c r="G48" s="16">
        <f>'[3]16'!G50</f>
        <v>0</v>
      </c>
      <c r="H48" s="17">
        <f t="shared" si="27"/>
        <v>1280</v>
      </c>
      <c r="I48" s="15">
        <f>'[3]16'!J50</f>
        <v>-3.6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960</v>
      </c>
      <c r="G49" s="16">
        <f>'[3]16'!G51</f>
        <v>0</v>
      </c>
      <c r="H49" s="17">
        <f t="shared" si="27"/>
        <v>1280</v>
      </c>
      <c r="I49" s="15">
        <f>'[3]16'!J51</f>
        <v>-3.6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960</v>
      </c>
      <c r="G50" s="16">
        <f>'[3]16'!G52</f>
        <v>0</v>
      </c>
      <c r="H50" s="17">
        <f t="shared" si="27"/>
        <v>1280</v>
      </c>
      <c r="I50" s="15">
        <f>'[3]16'!J52</f>
        <v>-3.6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960</v>
      </c>
      <c r="G51" s="16">
        <f>'[3]16'!G53</f>
        <v>0</v>
      </c>
      <c r="H51" s="17">
        <f t="shared" si="27"/>
        <v>1280</v>
      </c>
      <c r="I51" s="15">
        <f>'[3]16'!J53</f>
        <v>-3.6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960</v>
      </c>
      <c r="G52" s="16">
        <f>'[3]16'!G54</f>
        <v>0</v>
      </c>
      <c r="H52" s="17">
        <f t="shared" si="27"/>
        <v>1280</v>
      </c>
      <c r="I52" s="15">
        <f>'[3]16'!J54</f>
        <v>-3.6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960</v>
      </c>
      <c r="G53" s="16">
        <f>'[3]16'!G55</f>
        <v>0</v>
      </c>
      <c r="H53" s="17">
        <f t="shared" si="27"/>
        <v>1280</v>
      </c>
      <c r="I53" s="15">
        <f>'[3]16'!J55</f>
        <v>-3.6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960</v>
      </c>
      <c r="G54" s="16">
        <f>'[3]16'!G56</f>
        <v>0</v>
      </c>
      <c r="H54" s="17">
        <f t="shared" si="27"/>
        <v>1280</v>
      </c>
      <c r="I54" s="15">
        <f>'[3]16'!J56</f>
        <v>-3.6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960</v>
      </c>
      <c r="G55" s="16">
        <f>'[3]16'!G57</f>
        <v>0</v>
      </c>
      <c r="H55" s="17">
        <f t="shared" si="27"/>
        <v>1280</v>
      </c>
      <c r="I55" s="15">
        <f>'[3]16'!J57</f>
        <v>-3.6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960</v>
      </c>
      <c r="G56" s="16">
        <f>'[3]16'!G58</f>
        <v>0</v>
      </c>
      <c r="H56" s="17">
        <f t="shared" si="27"/>
        <v>1280</v>
      </c>
      <c r="I56" s="15">
        <f>'[3]16'!J58</f>
        <v>-3.6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960</v>
      </c>
      <c r="G57" s="16">
        <f>'[3]16'!G59</f>
        <v>0</v>
      </c>
      <c r="H57" s="17">
        <f t="shared" si="27"/>
        <v>1280</v>
      </c>
      <c r="I57" s="15">
        <f>'[3]16'!J59</f>
        <v>-3.6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960</v>
      </c>
      <c r="G58" s="16">
        <f>'[3]16'!G60</f>
        <v>0</v>
      </c>
      <c r="H58" s="17">
        <f t="shared" si="27"/>
        <v>1280</v>
      </c>
      <c r="I58" s="15">
        <f>'[3]16'!J60</f>
        <v>-3.6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960</v>
      </c>
      <c r="G59" s="16">
        <f>'[3]16'!G61</f>
        <v>0</v>
      </c>
      <c r="H59" s="17">
        <f t="shared" si="27"/>
        <v>1280</v>
      </c>
      <c r="I59" s="15">
        <f>'[3]16'!J61</f>
        <v>-3.6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960</v>
      </c>
      <c r="G60" s="16">
        <f>'[3]16'!G62</f>
        <v>0</v>
      </c>
      <c r="H60" s="17">
        <f t="shared" si="27"/>
        <v>1280</v>
      </c>
      <c r="I60" s="15">
        <f>'[3]16'!J62</f>
        <v>-3.6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960</v>
      </c>
      <c r="G61" s="16">
        <f>'[3]16'!G63</f>
        <v>0</v>
      </c>
      <c r="H61" s="17">
        <f t="shared" si="27"/>
        <v>1280</v>
      </c>
      <c r="I61" s="15">
        <f>'[3]16'!J63</f>
        <v>-3.6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960</v>
      </c>
      <c r="G62" s="16">
        <f>'[3]16'!G64</f>
        <v>0</v>
      </c>
      <c r="H62" s="17">
        <f t="shared" si="27"/>
        <v>1280</v>
      </c>
      <c r="I62" s="15">
        <f>'[3]16'!J64</f>
        <v>-3.6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960</v>
      </c>
      <c r="G63" s="16">
        <f>'[3]16'!G65</f>
        <v>0</v>
      </c>
      <c r="H63" s="17">
        <f t="shared" si="27"/>
        <v>1280</v>
      </c>
      <c r="I63" s="15">
        <f>'[3]16'!J65</f>
        <v>-3.6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960</v>
      </c>
      <c r="G64" s="16">
        <f>'[3]16'!G66</f>
        <v>0</v>
      </c>
      <c r="H64" s="17">
        <f t="shared" si="27"/>
        <v>1280</v>
      </c>
      <c r="I64" s="15">
        <f>'[3]16'!J66</f>
        <v>-3.6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960</v>
      </c>
      <c r="G65" s="16">
        <f>'[3]16'!G67</f>
        <v>0</v>
      </c>
      <c r="H65" s="17">
        <f t="shared" si="27"/>
        <v>1280</v>
      </c>
      <c r="I65" s="15">
        <f>'[3]16'!J67</f>
        <v>-3.6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960</v>
      </c>
      <c r="G66" s="16">
        <f>'[3]16'!G68</f>
        <v>0</v>
      </c>
      <c r="H66" s="17">
        <f t="shared" si="27"/>
        <v>1280</v>
      </c>
      <c r="I66" s="15">
        <f>'[3]16'!J68</f>
        <v>-3.6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960</v>
      </c>
      <c r="G67" s="16">
        <f>'[3]16'!G69</f>
        <v>0</v>
      </c>
      <c r="H67" s="17">
        <f t="shared" si="27"/>
        <v>1280</v>
      </c>
      <c r="I67" s="15">
        <f>'[3]16'!J69</f>
        <v>-3.6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960</v>
      </c>
      <c r="G68" s="16">
        <f>'[3]16'!G70</f>
        <v>0</v>
      </c>
      <c r="H68" s="17">
        <f t="shared" si="27"/>
        <v>1280</v>
      </c>
      <c r="I68" s="15">
        <f>'[3]16'!J70</f>
        <v>-3.6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960</v>
      </c>
      <c r="G69" s="16">
        <f>'[3]16'!G71</f>
        <v>0</v>
      </c>
      <c r="H69" s="17">
        <f t="shared" ref="H69:H98" si="59">SUM(B69:G69)</f>
        <v>1280</v>
      </c>
      <c r="I69" s="15">
        <f>'[3]16'!J71</f>
        <v>-3.6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960</v>
      </c>
      <c r="G70" s="16">
        <f>'[3]16'!G72</f>
        <v>0</v>
      </c>
      <c r="H70" s="17">
        <f t="shared" si="59"/>
        <v>1280</v>
      </c>
      <c r="I70" s="15">
        <f>'[3]16'!J72</f>
        <v>-3.6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960</v>
      </c>
      <c r="G71" s="16">
        <f>'[3]16'!G73</f>
        <v>0</v>
      </c>
      <c r="H71" s="17">
        <f t="shared" si="59"/>
        <v>1280</v>
      </c>
      <c r="I71" s="15">
        <f>'[3]16'!J73</f>
        <v>-3.6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960</v>
      </c>
      <c r="G72" s="16">
        <f>'[3]16'!G74</f>
        <v>0</v>
      </c>
      <c r="H72" s="17">
        <f t="shared" si="59"/>
        <v>1280</v>
      </c>
      <c r="I72" s="15">
        <f>'[3]16'!J74</f>
        <v>-3.6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960</v>
      </c>
      <c r="G73" s="16">
        <f>'[3]16'!G75</f>
        <v>0</v>
      </c>
      <c r="H73" s="17">
        <f t="shared" si="59"/>
        <v>1280</v>
      </c>
      <c r="I73" s="15">
        <f>'[3]16'!J75</f>
        <v>-3.6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960</v>
      </c>
      <c r="G74" s="16">
        <f>'[3]16'!G76</f>
        <v>0</v>
      </c>
      <c r="H74" s="17">
        <f t="shared" si="59"/>
        <v>1280</v>
      </c>
      <c r="I74" s="15">
        <f>'[3]16'!J76</f>
        <v>-3.6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980</v>
      </c>
      <c r="G75" s="16">
        <f>'[3]16'!G77</f>
        <v>0</v>
      </c>
      <c r="H75" s="17">
        <f t="shared" si="59"/>
        <v>1300</v>
      </c>
      <c r="I75" s="15">
        <f>'[3]16'!J77</f>
        <v>-3.6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980</v>
      </c>
      <c r="G76" s="16">
        <f>'[3]16'!G78</f>
        <v>0</v>
      </c>
      <c r="H76" s="17">
        <f t="shared" si="59"/>
        <v>1300</v>
      </c>
      <c r="I76" s="15">
        <f>'[3]16'!J78</f>
        <v>-3.6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980</v>
      </c>
      <c r="G77" s="16">
        <f>'[3]16'!G79</f>
        <v>0</v>
      </c>
      <c r="H77" s="17">
        <f t="shared" si="59"/>
        <v>1300</v>
      </c>
      <c r="I77" s="15">
        <f>'[3]16'!J79</f>
        <v>-3.6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980</v>
      </c>
      <c r="G78" s="16">
        <f>'[3]16'!G80</f>
        <v>0</v>
      </c>
      <c r="H78" s="17">
        <f t="shared" si="59"/>
        <v>1300</v>
      </c>
      <c r="I78" s="15">
        <f>'[3]16'!J80</f>
        <v>-3.6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980</v>
      </c>
      <c r="G79" s="16">
        <f>'[3]16'!G81</f>
        <v>0</v>
      </c>
      <c r="H79" s="17">
        <f t="shared" si="59"/>
        <v>1300</v>
      </c>
      <c r="I79" s="15">
        <f>'[3]16'!J81</f>
        <v>-3.6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980</v>
      </c>
      <c r="G80" s="16">
        <f>'[3]16'!G82</f>
        <v>0</v>
      </c>
      <c r="H80" s="17">
        <f t="shared" si="59"/>
        <v>1300</v>
      </c>
      <c r="I80" s="15">
        <f>'[3]16'!J82</f>
        <v>-3.6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980</v>
      </c>
      <c r="G81" s="16">
        <f>'[3]16'!G83</f>
        <v>0</v>
      </c>
      <c r="H81" s="17">
        <f t="shared" si="59"/>
        <v>1300</v>
      </c>
      <c r="I81" s="15">
        <f>'[3]16'!J83</f>
        <v>-3.6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980</v>
      </c>
      <c r="G82" s="16">
        <f>'[3]16'!G84</f>
        <v>0</v>
      </c>
      <c r="H82" s="17">
        <f t="shared" si="59"/>
        <v>1300</v>
      </c>
      <c r="I82" s="15">
        <f>'[3]16'!J84</f>
        <v>-3.6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980</v>
      </c>
      <c r="G83" s="16">
        <f>'[3]16'!G85</f>
        <v>0</v>
      </c>
      <c r="H83" s="17">
        <f t="shared" si="59"/>
        <v>1300</v>
      </c>
      <c r="I83" s="15">
        <f>'[3]16'!J85</f>
        <v>-3.6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980</v>
      </c>
      <c r="G84" s="16">
        <f>'[3]16'!G86</f>
        <v>0</v>
      </c>
      <c r="H84" s="17">
        <f t="shared" si="59"/>
        <v>1300</v>
      </c>
      <c r="I84" s="15">
        <f>'[3]16'!J86</f>
        <v>-3.6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980</v>
      </c>
      <c r="G85" s="16">
        <f>'[3]16'!G87</f>
        <v>0</v>
      </c>
      <c r="H85" s="17">
        <f t="shared" si="59"/>
        <v>1300</v>
      </c>
      <c r="I85" s="15">
        <f>'[3]16'!J87</f>
        <v>-3.6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980</v>
      </c>
      <c r="G86" s="16">
        <f>'[3]16'!G88</f>
        <v>0</v>
      </c>
      <c r="H86" s="17">
        <f t="shared" si="59"/>
        <v>1300</v>
      </c>
      <c r="I86" s="15">
        <f>'[3]16'!J88</f>
        <v>-3.6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980</v>
      </c>
      <c r="G87" s="16">
        <f>'[3]16'!G89</f>
        <v>0</v>
      </c>
      <c r="H87" s="17">
        <f t="shared" si="59"/>
        <v>1300</v>
      </c>
      <c r="I87" s="15">
        <f>'[3]16'!J89</f>
        <v>-3.6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980</v>
      </c>
      <c r="G88" s="16">
        <f>'[3]16'!G90</f>
        <v>0</v>
      </c>
      <c r="H88" s="17">
        <f t="shared" si="59"/>
        <v>1300</v>
      </c>
      <c r="I88" s="15">
        <f>'[3]16'!J90</f>
        <v>-3.6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980</v>
      </c>
      <c r="G89" s="16">
        <f>'[3]16'!G91</f>
        <v>0</v>
      </c>
      <c r="H89" s="17">
        <f t="shared" si="59"/>
        <v>1300</v>
      </c>
      <c r="I89" s="15">
        <f>'[3]16'!J91</f>
        <v>-3.6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980</v>
      </c>
      <c r="G90" s="16">
        <f>'[3]16'!G92</f>
        <v>0</v>
      </c>
      <c r="H90" s="17">
        <f t="shared" si="59"/>
        <v>1300</v>
      </c>
      <c r="I90" s="15">
        <f>'[3]16'!J92</f>
        <v>-3.6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980</v>
      </c>
      <c r="G91" s="16">
        <f>'[3]16'!G93</f>
        <v>0</v>
      </c>
      <c r="H91" s="17">
        <f t="shared" si="59"/>
        <v>1300</v>
      </c>
      <c r="I91" s="15">
        <f>'[3]16'!J93</f>
        <v>-3.6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980</v>
      </c>
      <c r="G92" s="16">
        <f>'[3]16'!G94</f>
        <v>0</v>
      </c>
      <c r="H92" s="17">
        <f t="shared" si="59"/>
        <v>1300</v>
      </c>
      <c r="I92" s="15">
        <f>'[3]16'!J94</f>
        <v>-3.6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980</v>
      </c>
      <c r="G93" s="16">
        <f>'[3]16'!G95</f>
        <v>0</v>
      </c>
      <c r="H93" s="17">
        <f t="shared" si="59"/>
        <v>1300</v>
      </c>
      <c r="I93" s="15">
        <f>'[3]16'!J95</f>
        <v>-3.6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980</v>
      </c>
      <c r="G94" s="16">
        <f>'[3]16'!G96</f>
        <v>0</v>
      </c>
      <c r="H94" s="17">
        <f t="shared" si="59"/>
        <v>1300</v>
      </c>
      <c r="I94" s="15">
        <f>'[3]16'!J96</f>
        <v>-3.6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980</v>
      </c>
      <c r="G95" s="16">
        <f>'[3]16'!G97</f>
        <v>0</v>
      </c>
      <c r="H95" s="17">
        <f t="shared" si="59"/>
        <v>1300</v>
      </c>
      <c r="I95" s="15">
        <f>'[3]16'!J97</f>
        <v>-3.6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980</v>
      </c>
      <c r="G96" s="16">
        <f>'[3]16'!G98</f>
        <v>0</v>
      </c>
      <c r="H96" s="17">
        <f t="shared" si="59"/>
        <v>1300</v>
      </c>
      <c r="I96" s="15">
        <f>'[3]16'!J98</f>
        <v>-3.6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980</v>
      </c>
      <c r="G97" s="16">
        <f>'[3]16'!G99</f>
        <v>0</v>
      </c>
      <c r="H97" s="17">
        <f t="shared" si="59"/>
        <v>1300</v>
      </c>
      <c r="I97" s="15">
        <f>'[3]16'!J99</f>
        <v>-3.6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980</v>
      </c>
      <c r="G98" s="16">
        <f>'[3]16'!G100</f>
        <v>0</v>
      </c>
      <c r="H98" s="17">
        <f t="shared" si="59"/>
        <v>1300</v>
      </c>
      <c r="I98" s="15">
        <f>'[3]16'!J100</f>
        <v>-3.6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-8.6250000000000077E-2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-8.6250000000000077E-2</v>
      </c>
      <c r="P99" s="15">
        <f t="shared" si="62"/>
        <v>2.4E-2</v>
      </c>
      <c r="Q99" s="15">
        <f t="shared" si="62"/>
        <v>-8.6250000000000077E-2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-8.6250000000000077E-2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-7.1850000000000011E-2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-7.1850000000000011E-2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45123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45123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130</v>
      </c>
      <c r="E3">
        <f>PPCL!N3</f>
        <v>0</v>
      </c>
      <c r="F3">
        <f>B3+C3</f>
        <v>265</v>
      </c>
      <c r="G3">
        <f>D3+E3</f>
        <v>130</v>
      </c>
      <c r="H3" s="112"/>
      <c r="I3">
        <f>BRPL_EOD!AE3+BRPL_EOD!AF3</f>
        <v>33.72</v>
      </c>
      <c r="J3">
        <f>BYPL_EOD!AE3+BYPL_EOD!AF3</f>
        <v>23.12</v>
      </c>
      <c r="K3">
        <f>MES_EOD!AE3+MES_EOD!AF3</f>
        <v>7.71</v>
      </c>
      <c r="L3">
        <f>NDMC_EOD!AE3+NDMC_EOD!AF3</f>
        <v>38.54</v>
      </c>
      <c r="M3">
        <f>TPDDL_EOD!AE3+TPDDL_EOD!AF3</f>
        <v>28.91</v>
      </c>
      <c r="N3">
        <f t="shared" ref="N3:N66" si="0">SUM(I3:M3)</f>
        <v>132</v>
      </c>
      <c r="O3" s="112">
        <f t="shared" ref="O3:O66" si="1">G3-N3</f>
        <v>-2</v>
      </c>
      <c r="P3">
        <v>33.209090909090911</v>
      </c>
      <c r="Q3">
        <v>22.76969696969697</v>
      </c>
      <c r="R3">
        <v>7.5931818181818178</v>
      </c>
      <c r="S3">
        <v>37.956060606060603</v>
      </c>
      <c r="T3">
        <v>28.471969696969698</v>
      </c>
      <c r="U3" s="114">
        <f t="shared" ref="U3:U66" si="2">SUM(P3:T3)</f>
        <v>130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265</v>
      </c>
      <c r="G4">
        <f t="shared" ref="G4:G67" si="5">D4+E4</f>
        <v>130</v>
      </c>
      <c r="H4" s="112"/>
      <c r="I4">
        <f>BRPL_EOD!AE4+BRPL_EOD!AF4</f>
        <v>33.21</v>
      </c>
      <c r="J4">
        <f>BYPL_EOD!AE4+BYPL_EOD!AF4</f>
        <v>22.77</v>
      </c>
      <c r="K4">
        <f>MES_EOD!AE4+MES_EOD!AF4</f>
        <v>7.59</v>
      </c>
      <c r="L4">
        <f>NDMC_EOD!AE4+NDMC_EOD!AF4</f>
        <v>37.96</v>
      </c>
      <c r="M4">
        <f>TPDDL_EOD!AE4+TPDDL_EOD!AF4</f>
        <v>28.47</v>
      </c>
      <c r="N4">
        <f t="shared" si="0"/>
        <v>130</v>
      </c>
      <c r="O4" s="112">
        <f t="shared" si="1"/>
        <v>0</v>
      </c>
      <c r="P4">
        <v>33.21</v>
      </c>
      <c r="Q4">
        <v>22.77</v>
      </c>
      <c r="R4">
        <v>7.59</v>
      </c>
      <c r="S4">
        <v>37.96</v>
      </c>
      <c r="T4">
        <v>28.47</v>
      </c>
      <c r="U4" s="114">
        <f t="shared" si="2"/>
        <v>130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265</v>
      </c>
      <c r="G5">
        <f t="shared" si="5"/>
        <v>130</v>
      </c>
      <c r="H5" s="112"/>
      <c r="I5">
        <f>BRPL_EOD!AE5+BRPL_EOD!AF5</f>
        <v>33.21</v>
      </c>
      <c r="J5">
        <f>BYPL_EOD!AE5+BYPL_EOD!AF5</f>
        <v>22.77</v>
      </c>
      <c r="K5">
        <f>MES_EOD!AE5+MES_EOD!AF5</f>
        <v>7.59</v>
      </c>
      <c r="L5">
        <f>NDMC_EOD!AE5+NDMC_EOD!AF5</f>
        <v>37.96</v>
      </c>
      <c r="M5">
        <f>TPDDL_EOD!AE5+TPDDL_EOD!AF5</f>
        <v>28.47</v>
      </c>
      <c r="N5">
        <f t="shared" si="0"/>
        <v>130</v>
      </c>
      <c r="O5" s="112">
        <f t="shared" si="1"/>
        <v>0</v>
      </c>
      <c r="P5">
        <v>33.21</v>
      </c>
      <c r="Q5">
        <v>22.77</v>
      </c>
      <c r="R5">
        <v>7.59</v>
      </c>
      <c r="S5">
        <v>37.96</v>
      </c>
      <c r="T5">
        <v>28.47</v>
      </c>
      <c r="U5" s="114">
        <f t="shared" si="2"/>
        <v>130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127</v>
      </c>
      <c r="E6">
        <f>PPCL!N6</f>
        <v>0</v>
      </c>
      <c r="F6">
        <f t="shared" si="4"/>
        <v>265</v>
      </c>
      <c r="G6">
        <f t="shared" si="5"/>
        <v>127</v>
      </c>
      <c r="H6" s="112"/>
      <c r="I6">
        <f>BRPL_EOD!AE6+BRPL_EOD!AF6</f>
        <v>32.450000000000003</v>
      </c>
      <c r="J6">
        <f>BYPL_EOD!AE6+BYPL_EOD!AF6</f>
        <v>22.25</v>
      </c>
      <c r="K6">
        <f>MES_EOD!AE6+MES_EOD!AF6</f>
        <v>7.42</v>
      </c>
      <c r="L6">
        <f>NDMC_EOD!AE6+NDMC_EOD!AF6</f>
        <v>37.08</v>
      </c>
      <c r="M6">
        <f>TPDDL_EOD!AE6+TPDDL_EOD!AF6</f>
        <v>27.81</v>
      </c>
      <c r="N6">
        <f t="shared" si="0"/>
        <v>127.01</v>
      </c>
      <c r="O6" s="112">
        <f t="shared" si="1"/>
        <v>-1.0000000000005116E-2</v>
      </c>
      <c r="P6">
        <v>32.447445083064331</v>
      </c>
      <c r="Q6">
        <v>22.248248169435477</v>
      </c>
      <c r="R6">
        <v>7.4194157940319654</v>
      </c>
      <c r="S6">
        <v>37.077080544838985</v>
      </c>
      <c r="T6">
        <v>27.807810408629241</v>
      </c>
      <c r="U6" s="114">
        <f t="shared" si="2"/>
        <v>126.99999999999999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127</v>
      </c>
      <c r="E7">
        <f>PPCL!N7</f>
        <v>0</v>
      </c>
      <c r="F7">
        <f t="shared" si="4"/>
        <v>265</v>
      </c>
      <c r="G7">
        <f t="shared" si="5"/>
        <v>127</v>
      </c>
      <c r="H7" s="112"/>
      <c r="I7">
        <f>BRPL_EOD!AE7+BRPL_EOD!AF7</f>
        <v>32.450000000000003</v>
      </c>
      <c r="J7">
        <f>BYPL_EOD!AE7+BYPL_EOD!AF7</f>
        <v>22.25</v>
      </c>
      <c r="K7">
        <f>MES_EOD!AE7+MES_EOD!AF7</f>
        <v>7.42</v>
      </c>
      <c r="L7">
        <f>NDMC_EOD!AE7+NDMC_EOD!AF7</f>
        <v>37.08</v>
      </c>
      <c r="M7">
        <f>TPDDL_EOD!AE7+TPDDL_EOD!AF7</f>
        <v>27.81</v>
      </c>
      <c r="N7">
        <f t="shared" si="0"/>
        <v>127.01</v>
      </c>
      <c r="O7" s="112">
        <f t="shared" si="1"/>
        <v>-1.0000000000005116E-2</v>
      </c>
      <c r="P7">
        <v>32.447445083064331</v>
      </c>
      <c r="Q7">
        <v>22.248248169435477</v>
      </c>
      <c r="R7">
        <v>7.4194157940319654</v>
      </c>
      <c r="S7">
        <v>37.077080544838985</v>
      </c>
      <c r="T7">
        <v>27.807810408629241</v>
      </c>
      <c r="U7" s="114">
        <f t="shared" si="2"/>
        <v>126.99999999999999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127</v>
      </c>
      <c r="E8">
        <f>PPCL!N8</f>
        <v>0</v>
      </c>
      <c r="F8">
        <f t="shared" si="4"/>
        <v>265</v>
      </c>
      <c r="G8">
        <f t="shared" si="5"/>
        <v>127</v>
      </c>
      <c r="H8" s="112"/>
      <c r="I8">
        <f>BRPL_EOD!AE8+BRPL_EOD!AF8</f>
        <v>32.450000000000003</v>
      </c>
      <c r="J8">
        <f>BYPL_EOD!AE8+BYPL_EOD!AF8</f>
        <v>22.25</v>
      </c>
      <c r="K8">
        <f>MES_EOD!AE8+MES_EOD!AF8</f>
        <v>7.42</v>
      </c>
      <c r="L8">
        <f>NDMC_EOD!AE8+NDMC_EOD!AF8</f>
        <v>37.08</v>
      </c>
      <c r="M8">
        <f>TPDDL_EOD!AE8+TPDDL_EOD!AF8</f>
        <v>27.81</v>
      </c>
      <c r="N8">
        <f t="shared" si="0"/>
        <v>127.01</v>
      </c>
      <c r="O8" s="112">
        <f t="shared" si="1"/>
        <v>-1.0000000000005116E-2</v>
      </c>
      <c r="P8">
        <v>32.447445083064331</v>
      </c>
      <c r="Q8">
        <v>22.248248169435477</v>
      </c>
      <c r="R8">
        <v>7.4194157940319654</v>
      </c>
      <c r="S8">
        <v>37.077080544838985</v>
      </c>
      <c r="T8">
        <v>27.807810408629241</v>
      </c>
      <c r="U8" s="114">
        <f t="shared" si="2"/>
        <v>126.99999999999999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127</v>
      </c>
      <c r="E9">
        <f>PPCL!N9</f>
        <v>0</v>
      </c>
      <c r="F9">
        <f t="shared" si="4"/>
        <v>265</v>
      </c>
      <c r="G9">
        <f t="shared" si="5"/>
        <v>127</v>
      </c>
      <c r="H9" s="112"/>
      <c r="I9">
        <f>BRPL_EOD!AE9+BRPL_EOD!AF9</f>
        <v>32.450000000000003</v>
      </c>
      <c r="J9">
        <f>BYPL_EOD!AE9+BYPL_EOD!AF9</f>
        <v>22.25</v>
      </c>
      <c r="K9">
        <f>MES_EOD!AE9+MES_EOD!AF9</f>
        <v>7.42</v>
      </c>
      <c r="L9">
        <f>NDMC_EOD!AE9+NDMC_EOD!AF9</f>
        <v>37.08</v>
      </c>
      <c r="M9">
        <f>TPDDL_EOD!AE9+TPDDL_EOD!AF9</f>
        <v>27.81</v>
      </c>
      <c r="N9">
        <f t="shared" si="0"/>
        <v>127.01</v>
      </c>
      <c r="O9" s="112">
        <f t="shared" si="1"/>
        <v>-1.0000000000005116E-2</v>
      </c>
      <c r="P9">
        <v>32.447445083064331</v>
      </c>
      <c r="Q9">
        <v>22.248248169435477</v>
      </c>
      <c r="R9">
        <v>7.4194157940319654</v>
      </c>
      <c r="S9">
        <v>37.077080544838985</v>
      </c>
      <c r="T9">
        <v>27.807810408629241</v>
      </c>
      <c r="U9" s="114">
        <f t="shared" si="2"/>
        <v>126.99999999999999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127</v>
      </c>
      <c r="E10">
        <f>PPCL!N10</f>
        <v>0</v>
      </c>
      <c r="F10">
        <f t="shared" si="4"/>
        <v>265</v>
      </c>
      <c r="G10">
        <f t="shared" si="5"/>
        <v>127</v>
      </c>
      <c r="H10" s="112"/>
      <c r="I10">
        <f>BRPL_EOD!AE10+BRPL_EOD!AF10</f>
        <v>32.450000000000003</v>
      </c>
      <c r="J10">
        <f>BYPL_EOD!AE10+BYPL_EOD!AF10</f>
        <v>22.25</v>
      </c>
      <c r="K10">
        <f>MES_EOD!AE10+MES_EOD!AF10</f>
        <v>7.42</v>
      </c>
      <c r="L10">
        <f>NDMC_EOD!AE10+NDMC_EOD!AF10</f>
        <v>37.08</v>
      </c>
      <c r="M10">
        <f>TPDDL_EOD!AE10+TPDDL_EOD!AF10</f>
        <v>27.81</v>
      </c>
      <c r="N10">
        <f t="shared" si="0"/>
        <v>127.01</v>
      </c>
      <c r="O10" s="112">
        <f t="shared" si="1"/>
        <v>-1.0000000000005116E-2</v>
      </c>
      <c r="P10">
        <v>32.447445083064331</v>
      </c>
      <c r="Q10">
        <v>22.248248169435477</v>
      </c>
      <c r="R10">
        <v>7.4194157940319654</v>
      </c>
      <c r="S10">
        <v>37.077080544838985</v>
      </c>
      <c r="T10">
        <v>27.807810408629241</v>
      </c>
      <c r="U10" s="114">
        <f t="shared" si="2"/>
        <v>126.99999999999999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127</v>
      </c>
      <c r="E11">
        <f>PPCL!N11</f>
        <v>0</v>
      </c>
      <c r="F11">
        <f t="shared" si="4"/>
        <v>265</v>
      </c>
      <c r="G11">
        <f t="shared" si="5"/>
        <v>127</v>
      </c>
      <c r="H11" s="112"/>
      <c r="I11">
        <f>BRPL_EOD!AE11+BRPL_EOD!AF11</f>
        <v>32.450000000000003</v>
      </c>
      <c r="J11">
        <f>BYPL_EOD!AE11+BYPL_EOD!AF11</f>
        <v>22.25</v>
      </c>
      <c r="K11">
        <f>MES_EOD!AE11+MES_EOD!AF11</f>
        <v>7.42</v>
      </c>
      <c r="L11">
        <f>NDMC_EOD!AE11+NDMC_EOD!AF11</f>
        <v>37.08</v>
      </c>
      <c r="M11">
        <f>TPDDL_EOD!AE11+TPDDL_EOD!AF11</f>
        <v>27.81</v>
      </c>
      <c r="N11">
        <f t="shared" si="0"/>
        <v>127.01</v>
      </c>
      <c r="O11" s="112">
        <f t="shared" si="1"/>
        <v>-1.0000000000005116E-2</v>
      </c>
      <c r="P11">
        <v>32.447445083064331</v>
      </c>
      <c r="Q11">
        <v>22.248248169435477</v>
      </c>
      <c r="R11">
        <v>7.4194157940319654</v>
      </c>
      <c r="S11">
        <v>37.077080544838985</v>
      </c>
      <c r="T11">
        <v>27.807810408629241</v>
      </c>
      <c r="U11" s="114">
        <f t="shared" si="2"/>
        <v>126.99999999999999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127</v>
      </c>
      <c r="E12">
        <f>PPCL!N12</f>
        <v>0</v>
      </c>
      <c r="F12">
        <f t="shared" si="4"/>
        <v>265</v>
      </c>
      <c r="G12">
        <f t="shared" si="5"/>
        <v>127</v>
      </c>
      <c r="H12" s="112"/>
      <c r="I12">
        <f>BRPL_EOD!AE12+BRPL_EOD!AF12</f>
        <v>32.450000000000003</v>
      </c>
      <c r="J12">
        <f>BYPL_EOD!AE12+BYPL_EOD!AF12</f>
        <v>22.25</v>
      </c>
      <c r="K12">
        <f>MES_EOD!AE12+MES_EOD!AF12</f>
        <v>7.42</v>
      </c>
      <c r="L12">
        <f>NDMC_EOD!AE12+NDMC_EOD!AF12</f>
        <v>37.08</v>
      </c>
      <c r="M12">
        <f>TPDDL_EOD!AE12+TPDDL_EOD!AF12</f>
        <v>27.81</v>
      </c>
      <c r="N12">
        <f t="shared" si="0"/>
        <v>127.01</v>
      </c>
      <c r="O12" s="112">
        <f t="shared" si="1"/>
        <v>-1.0000000000005116E-2</v>
      </c>
      <c r="P12">
        <v>32.447445083064331</v>
      </c>
      <c r="Q12">
        <v>22.248248169435477</v>
      </c>
      <c r="R12">
        <v>7.4194157940319654</v>
      </c>
      <c r="S12">
        <v>37.077080544838985</v>
      </c>
      <c r="T12">
        <v>27.807810408629241</v>
      </c>
      <c r="U12" s="114">
        <f t="shared" si="2"/>
        <v>126.99999999999999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127</v>
      </c>
      <c r="E13">
        <f>PPCL!N13</f>
        <v>0</v>
      </c>
      <c r="F13">
        <f t="shared" si="4"/>
        <v>265</v>
      </c>
      <c r="G13">
        <f t="shared" si="5"/>
        <v>127</v>
      </c>
      <c r="H13" s="112"/>
      <c r="I13">
        <f>BRPL_EOD!AE13+BRPL_EOD!AF13</f>
        <v>32.450000000000003</v>
      </c>
      <c r="J13">
        <f>BYPL_EOD!AE13+BYPL_EOD!AF13</f>
        <v>22.25</v>
      </c>
      <c r="K13">
        <f>MES_EOD!AE13+MES_EOD!AF13</f>
        <v>7.42</v>
      </c>
      <c r="L13">
        <f>NDMC_EOD!AE13+NDMC_EOD!AF13</f>
        <v>37.08</v>
      </c>
      <c r="M13">
        <f>TPDDL_EOD!AE13+TPDDL_EOD!AF13</f>
        <v>27.81</v>
      </c>
      <c r="N13">
        <f t="shared" si="0"/>
        <v>127.01</v>
      </c>
      <c r="O13" s="112">
        <f t="shared" si="1"/>
        <v>-1.0000000000005116E-2</v>
      </c>
      <c r="P13">
        <v>32.447445083064331</v>
      </c>
      <c r="Q13">
        <v>22.248248169435477</v>
      </c>
      <c r="R13">
        <v>7.4194157940319654</v>
      </c>
      <c r="S13">
        <v>37.077080544838985</v>
      </c>
      <c r="T13">
        <v>27.807810408629241</v>
      </c>
      <c r="U13" s="114">
        <f t="shared" si="2"/>
        <v>126.99999999999999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127</v>
      </c>
      <c r="E14">
        <f>PPCL!N14</f>
        <v>0</v>
      </c>
      <c r="F14">
        <f t="shared" si="4"/>
        <v>265</v>
      </c>
      <c r="G14">
        <f t="shared" si="5"/>
        <v>127</v>
      </c>
      <c r="H14" s="112"/>
      <c r="I14">
        <f>BRPL_EOD!AE14+BRPL_EOD!AF14</f>
        <v>32.450000000000003</v>
      </c>
      <c r="J14">
        <f>BYPL_EOD!AE14+BYPL_EOD!AF14</f>
        <v>22.25</v>
      </c>
      <c r="K14">
        <f>MES_EOD!AE14+MES_EOD!AF14</f>
        <v>7.42</v>
      </c>
      <c r="L14">
        <f>NDMC_EOD!AE14+NDMC_EOD!AF14</f>
        <v>37.08</v>
      </c>
      <c r="M14">
        <f>TPDDL_EOD!AE14+TPDDL_EOD!AF14</f>
        <v>27.81</v>
      </c>
      <c r="N14">
        <f t="shared" si="0"/>
        <v>127.01</v>
      </c>
      <c r="O14" s="112">
        <f t="shared" si="1"/>
        <v>-1.0000000000005116E-2</v>
      </c>
      <c r="P14">
        <v>32.447445083064331</v>
      </c>
      <c r="Q14">
        <v>22.248248169435477</v>
      </c>
      <c r="R14">
        <v>7.4194157940319654</v>
      </c>
      <c r="S14">
        <v>37.077080544838985</v>
      </c>
      <c r="T14">
        <v>27.807810408629241</v>
      </c>
      <c r="U14" s="114">
        <f t="shared" si="2"/>
        <v>126.99999999999999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127</v>
      </c>
      <c r="E15">
        <f>PPCL!N15</f>
        <v>0</v>
      </c>
      <c r="F15">
        <f t="shared" si="4"/>
        <v>265</v>
      </c>
      <c r="G15">
        <f t="shared" si="5"/>
        <v>127</v>
      </c>
      <c r="H15" s="112"/>
      <c r="I15">
        <f>BRPL_EOD!AE15+BRPL_EOD!AF15</f>
        <v>32.450000000000003</v>
      </c>
      <c r="J15">
        <f>BYPL_EOD!AE15+BYPL_EOD!AF15</f>
        <v>22.25</v>
      </c>
      <c r="K15">
        <f>MES_EOD!AE15+MES_EOD!AF15</f>
        <v>7.42</v>
      </c>
      <c r="L15">
        <f>NDMC_EOD!AE15+NDMC_EOD!AF15</f>
        <v>37.08</v>
      </c>
      <c r="M15">
        <f>TPDDL_EOD!AE15+TPDDL_EOD!AF15</f>
        <v>27.81</v>
      </c>
      <c r="N15">
        <f t="shared" si="0"/>
        <v>127.01</v>
      </c>
      <c r="O15" s="112">
        <f t="shared" si="1"/>
        <v>-1.0000000000005116E-2</v>
      </c>
      <c r="P15">
        <v>32.447445083064331</v>
      </c>
      <c r="Q15">
        <v>22.248248169435477</v>
      </c>
      <c r="R15">
        <v>7.4194157940319654</v>
      </c>
      <c r="S15">
        <v>37.077080544838985</v>
      </c>
      <c r="T15">
        <v>27.807810408629241</v>
      </c>
      <c r="U15" s="114">
        <f t="shared" si="2"/>
        <v>126.99999999999999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127</v>
      </c>
      <c r="E16">
        <f>PPCL!N16</f>
        <v>0</v>
      </c>
      <c r="F16">
        <f t="shared" si="4"/>
        <v>265</v>
      </c>
      <c r="G16">
        <f t="shared" si="5"/>
        <v>127</v>
      </c>
      <c r="H16" s="112"/>
      <c r="I16">
        <f>BRPL_EOD!AE16+BRPL_EOD!AF16</f>
        <v>32.450000000000003</v>
      </c>
      <c r="J16">
        <f>BYPL_EOD!AE16+BYPL_EOD!AF16</f>
        <v>22.25</v>
      </c>
      <c r="K16">
        <f>MES_EOD!AE16+MES_EOD!AF16</f>
        <v>7.42</v>
      </c>
      <c r="L16">
        <f>NDMC_EOD!AE16+NDMC_EOD!AF16</f>
        <v>37.08</v>
      </c>
      <c r="M16">
        <f>TPDDL_EOD!AE16+TPDDL_EOD!AF16</f>
        <v>27.81</v>
      </c>
      <c r="N16">
        <f t="shared" si="0"/>
        <v>127.01</v>
      </c>
      <c r="O16" s="112">
        <f t="shared" si="1"/>
        <v>-1.0000000000005116E-2</v>
      </c>
      <c r="P16">
        <v>32.447445083064331</v>
      </c>
      <c r="Q16">
        <v>22.248248169435477</v>
      </c>
      <c r="R16">
        <v>7.4194157940319654</v>
      </c>
      <c r="S16">
        <v>37.077080544838985</v>
      </c>
      <c r="T16">
        <v>27.807810408629241</v>
      </c>
      <c r="U16" s="114">
        <f t="shared" si="2"/>
        <v>126.99999999999999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127</v>
      </c>
      <c r="E17">
        <f>PPCL!N17</f>
        <v>0</v>
      </c>
      <c r="F17">
        <f t="shared" si="4"/>
        <v>265</v>
      </c>
      <c r="G17">
        <f t="shared" si="5"/>
        <v>127</v>
      </c>
      <c r="H17" s="112"/>
      <c r="I17">
        <f>BRPL_EOD!AE17+BRPL_EOD!AF17</f>
        <v>32.450000000000003</v>
      </c>
      <c r="J17">
        <f>BYPL_EOD!AE17+BYPL_EOD!AF17</f>
        <v>22.25</v>
      </c>
      <c r="K17">
        <f>MES_EOD!AE17+MES_EOD!AF17</f>
        <v>7.42</v>
      </c>
      <c r="L17">
        <f>NDMC_EOD!AE17+NDMC_EOD!AF17</f>
        <v>37.08</v>
      </c>
      <c r="M17">
        <f>TPDDL_EOD!AE17+TPDDL_EOD!AF17</f>
        <v>27.81</v>
      </c>
      <c r="N17">
        <f t="shared" si="0"/>
        <v>127.01</v>
      </c>
      <c r="O17" s="112">
        <f t="shared" si="1"/>
        <v>-1.0000000000005116E-2</v>
      </c>
      <c r="P17">
        <v>32.447445083064331</v>
      </c>
      <c r="Q17">
        <v>22.248248169435477</v>
      </c>
      <c r="R17">
        <v>7.4194157940319654</v>
      </c>
      <c r="S17">
        <v>37.077080544838985</v>
      </c>
      <c r="T17">
        <v>27.807810408629241</v>
      </c>
      <c r="U17" s="114">
        <f t="shared" si="2"/>
        <v>126.99999999999999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127</v>
      </c>
      <c r="E18">
        <f>PPCL!N18</f>
        <v>0</v>
      </c>
      <c r="F18">
        <f t="shared" si="4"/>
        <v>265</v>
      </c>
      <c r="G18">
        <f t="shared" si="5"/>
        <v>127</v>
      </c>
      <c r="H18" s="112"/>
      <c r="I18">
        <f>BRPL_EOD!AE18+BRPL_EOD!AF18</f>
        <v>32.450000000000003</v>
      </c>
      <c r="J18">
        <f>BYPL_EOD!AE18+BYPL_EOD!AF18</f>
        <v>22.25</v>
      </c>
      <c r="K18">
        <f>MES_EOD!AE18+MES_EOD!AF18</f>
        <v>7.42</v>
      </c>
      <c r="L18">
        <f>NDMC_EOD!AE18+NDMC_EOD!AF18</f>
        <v>37.08</v>
      </c>
      <c r="M18">
        <f>TPDDL_EOD!AE18+TPDDL_EOD!AF18</f>
        <v>27.81</v>
      </c>
      <c r="N18">
        <f t="shared" si="0"/>
        <v>127.01</v>
      </c>
      <c r="O18" s="112">
        <f t="shared" si="1"/>
        <v>-1.0000000000005116E-2</v>
      </c>
      <c r="P18">
        <v>32.447445083064331</v>
      </c>
      <c r="Q18">
        <v>22.248248169435477</v>
      </c>
      <c r="R18">
        <v>7.4194157940319654</v>
      </c>
      <c r="S18">
        <v>37.077080544838985</v>
      </c>
      <c r="T18">
        <v>27.807810408629241</v>
      </c>
      <c r="U18" s="114">
        <f t="shared" si="2"/>
        <v>126.99999999999999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127</v>
      </c>
      <c r="E19">
        <f>PPCL!N19</f>
        <v>0</v>
      </c>
      <c r="F19">
        <f t="shared" si="4"/>
        <v>265</v>
      </c>
      <c r="G19">
        <f t="shared" si="5"/>
        <v>127</v>
      </c>
      <c r="H19" s="112"/>
      <c r="I19">
        <f>BRPL_EOD!AE19+BRPL_EOD!AF19</f>
        <v>32.450000000000003</v>
      </c>
      <c r="J19">
        <f>BYPL_EOD!AE19+BYPL_EOD!AF19</f>
        <v>22.25</v>
      </c>
      <c r="K19">
        <f>MES_EOD!AE19+MES_EOD!AF19</f>
        <v>7.42</v>
      </c>
      <c r="L19">
        <f>NDMC_EOD!AE19+NDMC_EOD!AF19</f>
        <v>37.08</v>
      </c>
      <c r="M19">
        <f>TPDDL_EOD!AE19+TPDDL_EOD!AF19</f>
        <v>27.81</v>
      </c>
      <c r="N19">
        <f t="shared" si="0"/>
        <v>127.01</v>
      </c>
      <c r="O19" s="112">
        <f t="shared" si="1"/>
        <v>-1.0000000000005116E-2</v>
      </c>
      <c r="P19">
        <v>32.447445083064331</v>
      </c>
      <c r="Q19">
        <v>22.248248169435477</v>
      </c>
      <c r="R19">
        <v>7.4194157940319654</v>
      </c>
      <c r="S19">
        <v>37.077080544838985</v>
      </c>
      <c r="T19">
        <v>27.807810408629241</v>
      </c>
      <c r="U19" s="114">
        <f t="shared" si="2"/>
        <v>126.99999999999999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127</v>
      </c>
      <c r="E20">
        <f>PPCL!N20</f>
        <v>0</v>
      </c>
      <c r="F20">
        <f t="shared" si="4"/>
        <v>265</v>
      </c>
      <c r="G20">
        <f t="shared" si="5"/>
        <v>127</v>
      </c>
      <c r="H20" s="112"/>
      <c r="I20">
        <f>BRPL_EOD!AE20+BRPL_EOD!AF20</f>
        <v>32.450000000000003</v>
      </c>
      <c r="J20">
        <f>BYPL_EOD!AE20+BYPL_EOD!AF20</f>
        <v>22.25</v>
      </c>
      <c r="K20">
        <f>MES_EOD!AE20+MES_EOD!AF20</f>
        <v>7.42</v>
      </c>
      <c r="L20">
        <f>NDMC_EOD!AE20+NDMC_EOD!AF20</f>
        <v>37.08</v>
      </c>
      <c r="M20">
        <f>TPDDL_EOD!AE20+TPDDL_EOD!AF20</f>
        <v>27.81</v>
      </c>
      <c r="N20">
        <f t="shared" si="0"/>
        <v>127.01</v>
      </c>
      <c r="O20" s="112">
        <f t="shared" si="1"/>
        <v>-1.0000000000005116E-2</v>
      </c>
      <c r="P20">
        <v>32.447445083064331</v>
      </c>
      <c r="Q20">
        <v>22.248248169435477</v>
      </c>
      <c r="R20">
        <v>7.4194157940319654</v>
      </c>
      <c r="S20">
        <v>37.077080544838985</v>
      </c>
      <c r="T20">
        <v>27.807810408629241</v>
      </c>
      <c r="U20" s="114">
        <f t="shared" si="2"/>
        <v>126.99999999999999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127</v>
      </c>
      <c r="E21">
        <f>PPCL!N21</f>
        <v>0</v>
      </c>
      <c r="F21">
        <f t="shared" si="4"/>
        <v>265</v>
      </c>
      <c r="G21">
        <f t="shared" si="5"/>
        <v>127</v>
      </c>
      <c r="H21" s="112"/>
      <c r="I21">
        <f>BRPL_EOD!AE21+BRPL_EOD!AF21</f>
        <v>32.450000000000003</v>
      </c>
      <c r="J21">
        <f>BYPL_EOD!AE21+BYPL_EOD!AF21</f>
        <v>22.25</v>
      </c>
      <c r="K21">
        <f>MES_EOD!AE21+MES_EOD!AF21</f>
        <v>7.42</v>
      </c>
      <c r="L21">
        <f>NDMC_EOD!AE21+NDMC_EOD!AF21</f>
        <v>37.08</v>
      </c>
      <c r="M21">
        <f>TPDDL_EOD!AE21+TPDDL_EOD!AF21</f>
        <v>27.81</v>
      </c>
      <c r="N21">
        <f t="shared" si="0"/>
        <v>127.01</v>
      </c>
      <c r="O21" s="112">
        <f t="shared" si="1"/>
        <v>-1.0000000000005116E-2</v>
      </c>
      <c r="P21">
        <v>32.447445083064331</v>
      </c>
      <c r="Q21">
        <v>22.248248169435477</v>
      </c>
      <c r="R21">
        <v>7.4194157940319654</v>
      </c>
      <c r="S21">
        <v>37.077080544838985</v>
      </c>
      <c r="T21">
        <v>27.807810408629241</v>
      </c>
      <c r="U21" s="114">
        <f t="shared" si="2"/>
        <v>126.99999999999999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127</v>
      </c>
      <c r="E22">
        <f>PPCL!N22</f>
        <v>0</v>
      </c>
      <c r="F22">
        <f t="shared" si="4"/>
        <v>265</v>
      </c>
      <c r="G22">
        <f t="shared" si="5"/>
        <v>127</v>
      </c>
      <c r="H22" s="112"/>
      <c r="I22">
        <f>BRPL_EOD!AE22+BRPL_EOD!AF22</f>
        <v>32.450000000000003</v>
      </c>
      <c r="J22">
        <f>BYPL_EOD!AE22+BYPL_EOD!AF22</f>
        <v>22.25</v>
      </c>
      <c r="K22">
        <f>MES_EOD!AE22+MES_EOD!AF22</f>
        <v>7.42</v>
      </c>
      <c r="L22">
        <f>NDMC_EOD!AE22+NDMC_EOD!AF22</f>
        <v>37.08</v>
      </c>
      <c r="M22">
        <f>TPDDL_EOD!AE22+TPDDL_EOD!AF22</f>
        <v>27.81</v>
      </c>
      <c r="N22">
        <f t="shared" si="0"/>
        <v>127.01</v>
      </c>
      <c r="O22" s="112">
        <f t="shared" si="1"/>
        <v>-1.0000000000005116E-2</v>
      </c>
      <c r="P22">
        <v>32.447445083064331</v>
      </c>
      <c r="Q22">
        <v>22.248248169435477</v>
      </c>
      <c r="R22">
        <v>7.4194157940319654</v>
      </c>
      <c r="S22">
        <v>37.077080544838985</v>
      </c>
      <c r="T22">
        <v>27.807810408629241</v>
      </c>
      <c r="U22" s="114">
        <f t="shared" si="2"/>
        <v>126.99999999999999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127</v>
      </c>
      <c r="E23">
        <f>PPCL!N23</f>
        <v>0</v>
      </c>
      <c r="F23">
        <f t="shared" si="4"/>
        <v>265</v>
      </c>
      <c r="G23">
        <f t="shared" si="5"/>
        <v>127</v>
      </c>
      <c r="H23" s="112"/>
      <c r="I23">
        <f>BRPL_EOD!AE23+BRPL_EOD!AF23</f>
        <v>32.450000000000003</v>
      </c>
      <c r="J23">
        <f>BYPL_EOD!AE23+BYPL_EOD!AF23</f>
        <v>22.25</v>
      </c>
      <c r="K23">
        <f>MES_EOD!AE23+MES_EOD!AF23</f>
        <v>7.42</v>
      </c>
      <c r="L23">
        <f>NDMC_EOD!AE23+NDMC_EOD!AF23</f>
        <v>37.08</v>
      </c>
      <c r="M23">
        <f>TPDDL_EOD!AE23+TPDDL_EOD!AF23</f>
        <v>27.81</v>
      </c>
      <c r="N23">
        <f t="shared" si="0"/>
        <v>127.01</v>
      </c>
      <c r="O23" s="112">
        <f t="shared" si="1"/>
        <v>-1.0000000000005116E-2</v>
      </c>
      <c r="P23">
        <v>32.447445083064331</v>
      </c>
      <c r="Q23">
        <v>22.248248169435477</v>
      </c>
      <c r="R23">
        <v>7.4194157940319654</v>
      </c>
      <c r="S23">
        <v>37.077080544838985</v>
      </c>
      <c r="T23">
        <v>27.807810408629241</v>
      </c>
      <c r="U23" s="114">
        <f t="shared" si="2"/>
        <v>126.99999999999999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127</v>
      </c>
      <c r="E24">
        <f>PPCL!N24</f>
        <v>0</v>
      </c>
      <c r="F24">
        <f t="shared" si="4"/>
        <v>265</v>
      </c>
      <c r="G24">
        <f t="shared" si="5"/>
        <v>127</v>
      </c>
      <c r="H24" s="112"/>
      <c r="I24">
        <f>BRPL_EOD!AE24+BRPL_EOD!AF24</f>
        <v>32.450000000000003</v>
      </c>
      <c r="J24">
        <f>BYPL_EOD!AE24+BYPL_EOD!AF24</f>
        <v>22.25</v>
      </c>
      <c r="K24">
        <f>MES_EOD!AE24+MES_EOD!AF24</f>
        <v>7.42</v>
      </c>
      <c r="L24">
        <f>NDMC_EOD!AE24+NDMC_EOD!AF24</f>
        <v>37.08</v>
      </c>
      <c r="M24">
        <f>TPDDL_EOD!AE24+TPDDL_EOD!AF24</f>
        <v>27.81</v>
      </c>
      <c r="N24">
        <f t="shared" si="0"/>
        <v>127.01</v>
      </c>
      <c r="O24" s="112">
        <f t="shared" si="1"/>
        <v>-1.0000000000005116E-2</v>
      </c>
      <c r="P24">
        <v>32.447445083064331</v>
      </c>
      <c r="Q24">
        <v>22.248248169435477</v>
      </c>
      <c r="R24">
        <v>7.4194157940319654</v>
      </c>
      <c r="S24">
        <v>37.077080544838985</v>
      </c>
      <c r="T24">
        <v>27.807810408629241</v>
      </c>
      <c r="U24" s="114">
        <f t="shared" si="2"/>
        <v>126.99999999999999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127</v>
      </c>
      <c r="E25">
        <f>PPCL!N25</f>
        <v>0</v>
      </c>
      <c r="F25">
        <f t="shared" si="4"/>
        <v>265</v>
      </c>
      <c r="G25">
        <f t="shared" si="5"/>
        <v>127</v>
      </c>
      <c r="H25" s="112"/>
      <c r="I25">
        <f>BRPL_EOD!AE25+BRPL_EOD!AF25</f>
        <v>32.450000000000003</v>
      </c>
      <c r="J25">
        <f>BYPL_EOD!AE25+BYPL_EOD!AF25</f>
        <v>22.25</v>
      </c>
      <c r="K25">
        <f>MES_EOD!AE25+MES_EOD!AF25</f>
        <v>7.42</v>
      </c>
      <c r="L25">
        <f>NDMC_EOD!AE25+NDMC_EOD!AF25</f>
        <v>37.08</v>
      </c>
      <c r="M25">
        <f>TPDDL_EOD!AE25+TPDDL_EOD!AF25</f>
        <v>27.81</v>
      </c>
      <c r="N25">
        <f t="shared" si="0"/>
        <v>127.01</v>
      </c>
      <c r="O25" s="112">
        <f t="shared" si="1"/>
        <v>-1.0000000000005116E-2</v>
      </c>
      <c r="P25">
        <v>32.447445083064331</v>
      </c>
      <c r="Q25">
        <v>22.248248169435477</v>
      </c>
      <c r="R25">
        <v>7.4194157940319654</v>
      </c>
      <c r="S25">
        <v>37.077080544838985</v>
      </c>
      <c r="T25">
        <v>27.807810408629241</v>
      </c>
      <c r="U25" s="114">
        <f t="shared" si="2"/>
        <v>126.99999999999999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127</v>
      </c>
      <c r="E26">
        <f>PPCL!N26</f>
        <v>0</v>
      </c>
      <c r="F26">
        <f t="shared" si="4"/>
        <v>265</v>
      </c>
      <c r="G26">
        <f t="shared" si="5"/>
        <v>127</v>
      </c>
      <c r="H26" s="112"/>
      <c r="I26">
        <f>BRPL_EOD!AE26+BRPL_EOD!AF26</f>
        <v>32.450000000000003</v>
      </c>
      <c r="J26">
        <f>BYPL_EOD!AE26+BYPL_EOD!AF26</f>
        <v>22.25</v>
      </c>
      <c r="K26">
        <f>MES_EOD!AE26+MES_EOD!AF26</f>
        <v>7.42</v>
      </c>
      <c r="L26">
        <f>NDMC_EOD!AE26+NDMC_EOD!AF26</f>
        <v>37.08</v>
      </c>
      <c r="M26">
        <f>TPDDL_EOD!AE26+TPDDL_EOD!AF26</f>
        <v>27.81</v>
      </c>
      <c r="N26">
        <f t="shared" si="0"/>
        <v>127.01</v>
      </c>
      <c r="O26" s="112">
        <f t="shared" si="1"/>
        <v>-1.0000000000005116E-2</v>
      </c>
      <c r="P26">
        <v>32.447445083064331</v>
      </c>
      <c r="Q26">
        <v>22.248248169435477</v>
      </c>
      <c r="R26">
        <v>7.4194157940319654</v>
      </c>
      <c r="S26">
        <v>37.077080544838985</v>
      </c>
      <c r="T26">
        <v>27.807810408629241</v>
      </c>
      <c r="U26" s="114">
        <f t="shared" si="2"/>
        <v>126.99999999999999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127</v>
      </c>
      <c r="E27">
        <f>PPCL!N27</f>
        <v>0</v>
      </c>
      <c r="F27">
        <f t="shared" si="4"/>
        <v>265</v>
      </c>
      <c r="G27">
        <f t="shared" si="5"/>
        <v>127</v>
      </c>
      <c r="H27" s="112"/>
      <c r="I27">
        <f>BRPL_EOD!AE27+BRPL_EOD!AF27</f>
        <v>32.450000000000003</v>
      </c>
      <c r="J27">
        <f>BYPL_EOD!AE27+BYPL_EOD!AF27</f>
        <v>22.25</v>
      </c>
      <c r="K27">
        <f>MES_EOD!AE27+MES_EOD!AF27</f>
        <v>7.42</v>
      </c>
      <c r="L27">
        <f>NDMC_EOD!AE27+NDMC_EOD!AF27</f>
        <v>37.08</v>
      </c>
      <c r="M27">
        <f>TPDDL_EOD!AE27+TPDDL_EOD!AF27</f>
        <v>27.81</v>
      </c>
      <c r="N27">
        <f t="shared" si="0"/>
        <v>127.01</v>
      </c>
      <c r="O27" s="112">
        <f t="shared" si="1"/>
        <v>-1.0000000000005116E-2</v>
      </c>
      <c r="P27">
        <v>32.447445083064331</v>
      </c>
      <c r="Q27">
        <v>22.248248169435477</v>
      </c>
      <c r="R27">
        <v>7.4194157940319654</v>
      </c>
      <c r="S27">
        <v>37.077080544838985</v>
      </c>
      <c r="T27">
        <v>27.807810408629241</v>
      </c>
      <c r="U27" s="114">
        <f t="shared" si="2"/>
        <v>126.99999999999999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127</v>
      </c>
      <c r="E28">
        <f>PPCL!N28</f>
        <v>0</v>
      </c>
      <c r="F28">
        <f t="shared" si="4"/>
        <v>265</v>
      </c>
      <c r="G28">
        <f t="shared" si="5"/>
        <v>127</v>
      </c>
      <c r="H28" s="112"/>
      <c r="I28">
        <f>BRPL_EOD!AE28+BRPL_EOD!AF28</f>
        <v>32.450000000000003</v>
      </c>
      <c r="J28">
        <f>BYPL_EOD!AE28+BYPL_EOD!AF28</f>
        <v>22.25</v>
      </c>
      <c r="K28">
        <f>MES_EOD!AE28+MES_EOD!AF28</f>
        <v>7.42</v>
      </c>
      <c r="L28">
        <f>NDMC_EOD!AE28+NDMC_EOD!AF28</f>
        <v>37.08</v>
      </c>
      <c r="M28">
        <f>TPDDL_EOD!AE28+TPDDL_EOD!AF28</f>
        <v>27.81</v>
      </c>
      <c r="N28">
        <f t="shared" si="0"/>
        <v>127.01</v>
      </c>
      <c r="O28" s="112">
        <f t="shared" si="1"/>
        <v>-1.0000000000005116E-2</v>
      </c>
      <c r="P28">
        <v>32.447445083064331</v>
      </c>
      <c r="Q28">
        <v>22.248248169435477</v>
      </c>
      <c r="R28">
        <v>7.4194157940319654</v>
      </c>
      <c r="S28">
        <v>37.077080544838985</v>
      </c>
      <c r="T28">
        <v>27.807810408629241</v>
      </c>
      <c r="U28" s="114">
        <f t="shared" si="2"/>
        <v>126.99999999999999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127</v>
      </c>
      <c r="E29">
        <f>PPCL!N29</f>
        <v>0</v>
      </c>
      <c r="F29">
        <f t="shared" si="4"/>
        <v>265</v>
      </c>
      <c r="G29">
        <f t="shared" si="5"/>
        <v>127</v>
      </c>
      <c r="H29" s="112"/>
      <c r="I29">
        <f>BRPL_EOD!AE29+BRPL_EOD!AF29</f>
        <v>32.450000000000003</v>
      </c>
      <c r="J29">
        <f>BYPL_EOD!AE29+BYPL_EOD!AF29</f>
        <v>22.25</v>
      </c>
      <c r="K29">
        <f>MES_EOD!AE29+MES_EOD!AF29</f>
        <v>7.42</v>
      </c>
      <c r="L29">
        <f>NDMC_EOD!AE29+NDMC_EOD!AF29</f>
        <v>37.08</v>
      </c>
      <c r="M29">
        <f>TPDDL_EOD!AE29+TPDDL_EOD!AF29</f>
        <v>27.81</v>
      </c>
      <c r="N29">
        <f t="shared" si="0"/>
        <v>127.01</v>
      </c>
      <c r="O29" s="112">
        <f t="shared" si="1"/>
        <v>-1.0000000000005116E-2</v>
      </c>
      <c r="P29">
        <v>32.447445083064331</v>
      </c>
      <c r="Q29">
        <v>22.248248169435477</v>
      </c>
      <c r="R29">
        <v>7.4194157940319654</v>
      </c>
      <c r="S29">
        <v>37.077080544838985</v>
      </c>
      <c r="T29">
        <v>27.807810408629241</v>
      </c>
      <c r="U29" s="114">
        <f t="shared" si="2"/>
        <v>126.99999999999999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127</v>
      </c>
      <c r="E30">
        <f>PPCL!N30</f>
        <v>0</v>
      </c>
      <c r="F30">
        <f t="shared" si="4"/>
        <v>265</v>
      </c>
      <c r="G30">
        <f t="shared" si="5"/>
        <v>127</v>
      </c>
      <c r="H30" s="112"/>
      <c r="I30">
        <f>BRPL_EOD!AE30+BRPL_EOD!AF30</f>
        <v>32.450000000000003</v>
      </c>
      <c r="J30">
        <f>BYPL_EOD!AE30+BYPL_EOD!AF30</f>
        <v>22.25</v>
      </c>
      <c r="K30">
        <f>MES_EOD!AE30+MES_EOD!AF30</f>
        <v>7.42</v>
      </c>
      <c r="L30">
        <f>NDMC_EOD!AE30+NDMC_EOD!AF30</f>
        <v>37.08</v>
      </c>
      <c r="M30">
        <f>TPDDL_EOD!AE30+TPDDL_EOD!AF30</f>
        <v>27.81</v>
      </c>
      <c r="N30">
        <f t="shared" si="0"/>
        <v>127.01</v>
      </c>
      <c r="O30" s="112">
        <f t="shared" si="1"/>
        <v>-1.0000000000005116E-2</v>
      </c>
      <c r="P30">
        <v>32.447445083064331</v>
      </c>
      <c r="Q30">
        <v>22.248248169435477</v>
      </c>
      <c r="R30">
        <v>7.4194157940319654</v>
      </c>
      <c r="S30">
        <v>37.077080544838985</v>
      </c>
      <c r="T30">
        <v>27.807810408629241</v>
      </c>
      <c r="U30" s="114">
        <f t="shared" si="2"/>
        <v>126.99999999999999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127</v>
      </c>
      <c r="E31">
        <f>PPCL!N31</f>
        <v>0</v>
      </c>
      <c r="F31">
        <f t="shared" si="4"/>
        <v>265</v>
      </c>
      <c r="G31">
        <f t="shared" si="5"/>
        <v>127</v>
      </c>
      <c r="H31" s="112"/>
      <c r="I31">
        <f>BRPL_EOD!AE31+BRPL_EOD!AF31</f>
        <v>32.450000000000003</v>
      </c>
      <c r="J31">
        <f>BYPL_EOD!AE31+BYPL_EOD!AF31</f>
        <v>22.25</v>
      </c>
      <c r="K31">
        <f>MES_EOD!AE31+MES_EOD!AF31</f>
        <v>7.42</v>
      </c>
      <c r="L31">
        <f>NDMC_EOD!AE31+NDMC_EOD!AF31</f>
        <v>37.08</v>
      </c>
      <c r="M31">
        <f>TPDDL_EOD!AE31+TPDDL_EOD!AF31</f>
        <v>27.81</v>
      </c>
      <c r="N31">
        <f t="shared" si="0"/>
        <v>127.01</v>
      </c>
      <c r="O31" s="112">
        <f t="shared" si="1"/>
        <v>-1.0000000000005116E-2</v>
      </c>
      <c r="P31">
        <v>32.447445083064331</v>
      </c>
      <c r="Q31">
        <v>22.248248169435477</v>
      </c>
      <c r="R31">
        <v>7.4194157940319654</v>
      </c>
      <c r="S31">
        <v>37.077080544838985</v>
      </c>
      <c r="T31">
        <v>27.807810408629241</v>
      </c>
      <c r="U31" s="114">
        <f t="shared" si="2"/>
        <v>126.99999999999999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127</v>
      </c>
      <c r="E32">
        <f>PPCL!N32</f>
        <v>0</v>
      </c>
      <c r="F32">
        <f t="shared" si="4"/>
        <v>265</v>
      </c>
      <c r="G32">
        <f t="shared" si="5"/>
        <v>127</v>
      </c>
      <c r="H32" s="112"/>
      <c r="I32">
        <f>BRPL_EOD!AE32+BRPL_EOD!AF32</f>
        <v>32.450000000000003</v>
      </c>
      <c r="J32">
        <f>BYPL_EOD!AE32+BYPL_EOD!AF32</f>
        <v>22.25</v>
      </c>
      <c r="K32">
        <f>MES_EOD!AE32+MES_EOD!AF32</f>
        <v>7.42</v>
      </c>
      <c r="L32">
        <f>NDMC_EOD!AE32+NDMC_EOD!AF32</f>
        <v>37.08</v>
      </c>
      <c r="M32">
        <f>TPDDL_EOD!AE32+TPDDL_EOD!AF32</f>
        <v>27.81</v>
      </c>
      <c r="N32">
        <f t="shared" si="0"/>
        <v>127.01</v>
      </c>
      <c r="O32" s="112">
        <f t="shared" si="1"/>
        <v>-1.0000000000005116E-2</v>
      </c>
      <c r="P32">
        <v>32.447445083064331</v>
      </c>
      <c r="Q32">
        <v>22.248248169435477</v>
      </c>
      <c r="R32">
        <v>7.4194157940319654</v>
      </c>
      <c r="S32">
        <v>37.077080544838985</v>
      </c>
      <c r="T32">
        <v>27.807810408629241</v>
      </c>
      <c r="U32" s="114">
        <f t="shared" si="2"/>
        <v>126.99999999999999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127</v>
      </c>
      <c r="E33">
        <f>PPCL!N33</f>
        <v>0</v>
      </c>
      <c r="F33">
        <f t="shared" si="4"/>
        <v>265</v>
      </c>
      <c r="G33">
        <f t="shared" si="5"/>
        <v>127</v>
      </c>
      <c r="H33" s="112"/>
      <c r="I33">
        <f>BRPL_EOD!AE33+BRPL_EOD!AF33</f>
        <v>32.450000000000003</v>
      </c>
      <c r="J33">
        <f>BYPL_EOD!AE33+BYPL_EOD!AF33</f>
        <v>22.25</v>
      </c>
      <c r="K33">
        <f>MES_EOD!AE33+MES_EOD!AF33</f>
        <v>7.42</v>
      </c>
      <c r="L33">
        <f>NDMC_EOD!AE33+NDMC_EOD!AF33</f>
        <v>37.08</v>
      </c>
      <c r="M33">
        <f>TPDDL_EOD!AE33+TPDDL_EOD!AF33</f>
        <v>27.81</v>
      </c>
      <c r="N33">
        <f t="shared" si="0"/>
        <v>127.01</v>
      </c>
      <c r="O33" s="112">
        <f t="shared" si="1"/>
        <v>-1.0000000000005116E-2</v>
      </c>
      <c r="P33">
        <v>32.447445083064331</v>
      </c>
      <c r="Q33">
        <v>22.248248169435477</v>
      </c>
      <c r="R33">
        <v>7.4194157940319654</v>
      </c>
      <c r="S33">
        <v>37.077080544838985</v>
      </c>
      <c r="T33">
        <v>27.807810408629241</v>
      </c>
      <c r="U33" s="114">
        <f t="shared" si="2"/>
        <v>126.99999999999999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127</v>
      </c>
      <c r="E34">
        <f>PPCL!N34</f>
        <v>0</v>
      </c>
      <c r="F34">
        <f t="shared" si="4"/>
        <v>265</v>
      </c>
      <c r="G34">
        <f t="shared" si="5"/>
        <v>127</v>
      </c>
      <c r="H34" s="112"/>
      <c r="I34">
        <f>BRPL_EOD!AE34+BRPL_EOD!AF34</f>
        <v>32.450000000000003</v>
      </c>
      <c r="J34">
        <f>BYPL_EOD!AE34+BYPL_EOD!AF34</f>
        <v>22.25</v>
      </c>
      <c r="K34">
        <f>MES_EOD!AE34+MES_EOD!AF34</f>
        <v>7.42</v>
      </c>
      <c r="L34">
        <f>NDMC_EOD!AE34+NDMC_EOD!AF34</f>
        <v>37.08</v>
      </c>
      <c r="M34">
        <f>TPDDL_EOD!AE34+TPDDL_EOD!AF34</f>
        <v>27.81</v>
      </c>
      <c r="N34">
        <f t="shared" si="0"/>
        <v>127.01</v>
      </c>
      <c r="O34" s="112">
        <f t="shared" si="1"/>
        <v>-1.0000000000005116E-2</v>
      </c>
      <c r="P34">
        <v>32.447445083064331</v>
      </c>
      <c r="Q34">
        <v>22.248248169435477</v>
      </c>
      <c r="R34">
        <v>7.4194157940319654</v>
      </c>
      <c r="S34">
        <v>37.077080544838985</v>
      </c>
      <c r="T34">
        <v>27.807810408629241</v>
      </c>
      <c r="U34" s="114">
        <f t="shared" si="2"/>
        <v>126.99999999999999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127</v>
      </c>
      <c r="E35">
        <f>PPCL!N35</f>
        <v>0</v>
      </c>
      <c r="F35">
        <f t="shared" si="4"/>
        <v>265</v>
      </c>
      <c r="G35">
        <f t="shared" si="5"/>
        <v>127</v>
      </c>
      <c r="H35" s="112"/>
      <c r="I35">
        <f>BRPL_EOD!AE35+BRPL_EOD!AF35</f>
        <v>31.3</v>
      </c>
      <c r="J35">
        <f>BYPL_EOD!AE35+BYPL_EOD!AF35</f>
        <v>21.46</v>
      </c>
      <c r="K35">
        <f>MES_EOD!AE35+MES_EOD!AF35</f>
        <v>7.15</v>
      </c>
      <c r="L35">
        <f>NDMC_EOD!AE35+NDMC_EOD!AF35</f>
        <v>40.25</v>
      </c>
      <c r="M35">
        <f>TPDDL_EOD!AE35+TPDDL_EOD!AF35</f>
        <v>26.83</v>
      </c>
      <c r="N35">
        <f t="shared" si="0"/>
        <v>126.99</v>
      </c>
      <c r="O35" s="112">
        <f t="shared" si="1"/>
        <v>1.0000000000005116E-2</v>
      </c>
      <c r="P35">
        <v>31.302464761004806</v>
      </c>
      <c r="Q35">
        <v>21.461689896842273</v>
      </c>
      <c r="R35">
        <v>7.1505630364595643</v>
      </c>
      <c r="S35">
        <v>40.253169540908736</v>
      </c>
      <c r="T35">
        <v>26.832112764784629</v>
      </c>
      <c r="U35" s="114">
        <f t="shared" si="2"/>
        <v>127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127</v>
      </c>
      <c r="E36">
        <f>PPCL!N36</f>
        <v>0</v>
      </c>
      <c r="F36">
        <f t="shared" si="4"/>
        <v>265</v>
      </c>
      <c r="G36">
        <f t="shared" si="5"/>
        <v>127</v>
      </c>
      <c r="H36" s="112"/>
      <c r="I36">
        <f>BRPL_EOD!AE36+BRPL_EOD!AF36</f>
        <v>31.3</v>
      </c>
      <c r="J36">
        <f>BYPL_EOD!AE36+BYPL_EOD!AF36</f>
        <v>21.46</v>
      </c>
      <c r="K36">
        <f>MES_EOD!AE36+MES_EOD!AF36</f>
        <v>7.15</v>
      </c>
      <c r="L36">
        <f>NDMC_EOD!AE36+NDMC_EOD!AF36</f>
        <v>40.25</v>
      </c>
      <c r="M36">
        <f>TPDDL_EOD!AE36+TPDDL_EOD!AF36</f>
        <v>26.83</v>
      </c>
      <c r="N36">
        <f t="shared" si="0"/>
        <v>126.99</v>
      </c>
      <c r="O36" s="112">
        <f t="shared" si="1"/>
        <v>1.0000000000005116E-2</v>
      </c>
      <c r="P36">
        <v>31.302464761004806</v>
      </c>
      <c r="Q36">
        <v>21.461689896842273</v>
      </c>
      <c r="R36">
        <v>7.1505630364595643</v>
      </c>
      <c r="S36">
        <v>40.253169540908736</v>
      </c>
      <c r="T36">
        <v>26.832112764784629</v>
      </c>
      <c r="U36" s="114">
        <f t="shared" si="2"/>
        <v>127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127</v>
      </c>
      <c r="E37">
        <f>PPCL!N37</f>
        <v>0</v>
      </c>
      <c r="F37">
        <f t="shared" si="4"/>
        <v>265</v>
      </c>
      <c r="G37">
        <f t="shared" si="5"/>
        <v>127</v>
      </c>
      <c r="H37" s="112"/>
      <c r="I37">
        <f>BRPL_EOD!AE37+BRPL_EOD!AF37</f>
        <v>31.3</v>
      </c>
      <c r="J37">
        <f>BYPL_EOD!AE37+BYPL_EOD!AF37</f>
        <v>21.46</v>
      </c>
      <c r="K37">
        <f>MES_EOD!AE37+MES_EOD!AF37</f>
        <v>7.15</v>
      </c>
      <c r="L37">
        <f>NDMC_EOD!AE37+NDMC_EOD!AF37</f>
        <v>40.25</v>
      </c>
      <c r="M37">
        <f>TPDDL_EOD!AE37+TPDDL_EOD!AF37</f>
        <v>26.83</v>
      </c>
      <c r="N37">
        <f t="shared" si="0"/>
        <v>126.99</v>
      </c>
      <c r="O37" s="112">
        <f t="shared" si="1"/>
        <v>1.0000000000005116E-2</v>
      </c>
      <c r="P37">
        <v>31.302464761004806</v>
      </c>
      <c r="Q37">
        <v>21.461689896842273</v>
      </c>
      <c r="R37">
        <v>7.1505630364595643</v>
      </c>
      <c r="S37">
        <v>40.253169540908736</v>
      </c>
      <c r="T37">
        <v>26.832112764784629</v>
      </c>
      <c r="U37" s="114">
        <f t="shared" si="2"/>
        <v>127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127</v>
      </c>
      <c r="E38">
        <f>PPCL!N38</f>
        <v>0</v>
      </c>
      <c r="F38">
        <f t="shared" si="4"/>
        <v>265</v>
      </c>
      <c r="G38">
        <f t="shared" si="5"/>
        <v>127</v>
      </c>
      <c r="H38" s="112"/>
      <c r="I38">
        <f>BRPL_EOD!AE38+BRPL_EOD!AF38</f>
        <v>31.3</v>
      </c>
      <c r="J38">
        <f>BYPL_EOD!AE38+BYPL_EOD!AF38</f>
        <v>21.46</v>
      </c>
      <c r="K38">
        <f>MES_EOD!AE38+MES_EOD!AF38</f>
        <v>7.15</v>
      </c>
      <c r="L38">
        <f>NDMC_EOD!AE38+NDMC_EOD!AF38</f>
        <v>40.25</v>
      </c>
      <c r="M38">
        <f>TPDDL_EOD!AE38+TPDDL_EOD!AF38</f>
        <v>26.83</v>
      </c>
      <c r="N38">
        <f t="shared" si="0"/>
        <v>126.99</v>
      </c>
      <c r="O38" s="112">
        <f t="shared" si="1"/>
        <v>1.0000000000005116E-2</v>
      </c>
      <c r="P38">
        <v>31.302464761004806</v>
      </c>
      <c r="Q38">
        <v>21.461689896842273</v>
      </c>
      <c r="R38">
        <v>7.1505630364595643</v>
      </c>
      <c r="S38">
        <v>40.253169540908736</v>
      </c>
      <c r="T38">
        <v>26.832112764784629</v>
      </c>
      <c r="U38" s="114">
        <f t="shared" si="2"/>
        <v>127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127</v>
      </c>
      <c r="E39">
        <f>PPCL!N39</f>
        <v>0</v>
      </c>
      <c r="F39">
        <f t="shared" si="4"/>
        <v>265</v>
      </c>
      <c r="G39">
        <f t="shared" si="5"/>
        <v>127</v>
      </c>
      <c r="H39" s="112"/>
      <c r="I39">
        <f>BRPL_EOD!AE39+BRPL_EOD!AF39</f>
        <v>31.3</v>
      </c>
      <c r="J39">
        <f>BYPL_EOD!AE39+BYPL_EOD!AF39</f>
        <v>21.46</v>
      </c>
      <c r="K39">
        <f>MES_EOD!AE39+MES_EOD!AF39</f>
        <v>7.15</v>
      </c>
      <c r="L39">
        <f>NDMC_EOD!AE39+NDMC_EOD!AF39</f>
        <v>40.25</v>
      </c>
      <c r="M39">
        <f>TPDDL_EOD!AE39+TPDDL_EOD!AF39</f>
        <v>26.83</v>
      </c>
      <c r="N39">
        <f t="shared" si="0"/>
        <v>126.99</v>
      </c>
      <c r="O39" s="112">
        <f t="shared" si="1"/>
        <v>1.0000000000005116E-2</v>
      </c>
      <c r="P39">
        <v>31.302464761004806</v>
      </c>
      <c r="Q39">
        <v>21.461689896842273</v>
      </c>
      <c r="R39">
        <v>7.1505630364595643</v>
      </c>
      <c r="S39">
        <v>40.253169540908736</v>
      </c>
      <c r="T39">
        <v>26.832112764784629</v>
      </c>
      <c r="U39" s="114">
        <f t="shared" si="2"/>
        <v>127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127</v>
      </c>
      <c r="E40">
        <f>PPCL!N40</f>
        <v>0</v>
      </c>
      <c r="F40">
        <f t="shared" si="4"/>
        <v>265</v>
      </c>
      <c r="G40">
        <f t="shared" si="5"/>
        <v>127</v>
      </c>
      <c r="H40" s="112"/>
      <c r="I40">
        <f>BRPL_EOD!AE40+BRPL_EOD!AF40</f>
        <v>31.3</v>
      </c>
      <c r="J40">
        <f>BYPL_EOD!AE40+BYPL_EOD!AF40</f>
        <v>21.46</v>
      </c>
      <c r="K40">
        <f>MES_EOD!AE40+MES_EOD!AF40</f>
        <v>7.15</v>
      </c>
      <c r="L40">
        <f>NDMC_EOD!AE40+NDMC_EOD!AF40</f>
        <v>40.25</v>
      </c>
      <c r="M40">
        <f>TPDDL_EOD!AE40+TPDDL_EOD!AF40</f>
        <v>26.83</v>
      </c>
      <c r="N40">
        <f t="shared" si="0"/>
        <v>126.99</v>
      </c>
      <c r="O40" s="112">
        <f t="shared" si="1"/>
        <v>1.0000000000005116E-2</v>
      </c>
      <c r="P40">
        <v>31.302464761004806</v>
      </c>
      <c r="Q40">
        <v>21.461689896842273</v>
      </c>
      <c r="R40">
        <v>7.1505630364595643</v>
      </c>
      <c r="S40">
        <v>40.253169540908736</v>
      </c>
      <c r="T40">
        <v>26.832112764784629</v>
      </c>
      <c r="U40" s="114">
        <f t="shared" si="2"/>
        <v>127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127</v>
      </c>
      <c r="E41">
        <f>PPCL!N41</f>
        <v>0</v>
      </c>
      <c r="F41">
        <f t="shared" si="4"/>
        <v>265</v>
      </c>
      <c r="G41">
        <f t="shared" si="5"/>
        <v>127</v>
      </c>
      <c r="H41" s="112"/>
      <c r="I41">
        <f>BRPL_EOD!AE41+BRPL_EOD!AF41</f>
        <v>31.3</v>
      </c>
      <c r="J41">
        <f>BYPL_EOD!AE41+BYPL_EOD!AF41</f>
        <v>21.46</v>
      </c>
      <c r="K41">
        <f>MES_EOD!AE41+MES_EOD!AF41</f>
        <v>7.15</v>
      </c>
      <c r="L41">
        <f>NDMC_EOD!AE41+NDMC_EOD!AF41</f>
        <v>40.25</v>
      </c>
      <c r="M41">
        <f>TPDDL_EOD!AE41+TPDDL_EOD!AF41</f>
        <v>26.83</v>
      </c>
      <c r="N41">
        <f t="shared" si="0"/>
        <v>126.99</v>
      </c>
      <c r="O41" s="112">
        <f t="shared" si="1"/>
        <v>1.0000000000005116E-2</v>
      </c>
      <c r="P41">
        <v>31.302464761004806</v>
      </c>
      <c r="Q41">
        <v>21.461689896842273</v>
      </c>
      <c r="R41">
        <v>7.1505630364595643</v>
      </c>
      <c r="S41">
        <v>40.253169540908736</v>
      </c>
      <c r="T41">
        <v>26.832112764784629</v>
      </c>
      <c r="U41" s="114">
        <f t="shared" si="2"/>
        <v>127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127</v>
      </c>
      <c r="E42">
        <f>PPCL!N42</f>
        <v>0</v>
      </c>
      <c r="F42">
        <f t="shared" si="4"/>
        <v>265</v>
      </c>
      <c r="G42">
        <f t="shared" si="5"/>
        <v>127</v>
      </c>
      <c r="H42" s="112"/>
      <c r="I42">
        <f>BRPL_EOD!AE42+BRPL_EOD!AF42</f>
        <v>31.3</v>
      </c>
      <c r="J42">
        <f>BYPL_EOD!AE42+BYPL_EOD!AF42</f>
        <v>21.46</v>
      </c>
      <c r="K42">
        <f>MES_EOD!AE42+MES_EOD!AF42</f>
        <v>7.15</v>
      </c>
      <c r="L42">
        <f>NDMC_EOD!AE42+NDMC_EOD!AF42</f>
        <v>40.25</v>
      </c>
      <c r="M42">
        <f>TPDDL_EOD!AE42+TPDDL_EOD!AF42</f>
        <v>26.83</v>
      </c>
      <c r="N42">
        <f t="shared" si="0"/>
        <v>126.99</v>
      </c>
      <c r="O42" s="112">
        <f t="shared" si="1"/>
        <v>1.0000000000005116E-2</v>
      </c>
      <c r="P42">
        <v>31.302464761004806</v>
      </c>
      <c r="Q42">
        <v>21.461689896842273</v>
      </c>
      <c r="R42">
        <v>7.1505630364595643</v>
      </c>
      <c r="S42">
        <v>40.253169540908736</v>
      </c>
      <c r="T42">
        <v>26.832112764784629</v>
      </c>
      <c r="U42" s="114">
        <f t="shared" si="2"/>
        <v>127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127</v>
      </c>
      <c r="E43">
        <f>PPCL!N43</f>
        <v>0</v>
      </c>
      <c r="F43">
        <f t="shared" si="4"/>
        <v>265</v>
      </c>
      <c r="G43">
        <f t="shared" si="5"/>
        <v>127</v>
      </c>
      <c r="H43" s="112"/>
      <c r="I43">
        <f>BRPL_EOD!AE43+BRPL_EOD!AF43</f>
        <v>31.3</v>
      </c>
      <c r="J43">
        <f>BYPL_EOD!AE43+BYPL_EOD!AF43</f>
        <v>21.46</v>
      </c>
      <c r="K43">
        <f>MES_EOD!AE43+MES_EOD!AF43</f>
        <v>7.15</v>
      </c>
      <c r="L43">
        <f>NDMC_EOD!AE43+NDMC_EOD!AF43</f>
        <v>40.25</v>
      </c>
      <c r="M43">
        <f>TPDDL_EOD!AE43+TPDDL_EOD!AF43</f>
        <v>26.83</v>
      </c>
      <c r="N43">
        <f t="shared" si="0"/>
        <v>126.99</v>
      </c>
      <c r="O43" s="112">
        <f t="shared" si="1"/>
        <v>1.0000000000005116E-2</v>
      </c>
      <c r="P43">
        <v>31.302464761004806</v>
      </c>
      <c r="Q43">
        <v>21.461689896842273</v>
      </c>
      <c r="R43">
        <v>7.1505630364595643</v>
      </c>
      <c r="S43">
        <v>40.253169540908736</v>
      </c>
      <c r="T43">
        <v>26.832112764784629</v>
      </c>
      <c r="U43" s="114">
        <f t="shared" si="2"/>
        <v>127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127</v>
      </c>
      <c r="E44">
        <f>PPCL!N44</f>
        <v>0</v>
      </c>
      <c r="F44">
        <f t="shared" si="4"/>
        <v>265</v>
      </c>
      <c r="G44">
        <f t="shared" si="5"/>
        <v>127</v>
      </c>
      <c r="H44" s="112"/>
      <c r="I44">
        <f>BRPL_EOD!AE44+BRPL_EOD!AF44</f>
        <v>31.3</v>
      </c>
      <c r="J44">
        <f>BYPL_EOD!AE44+BYPL_EOD!AF44</f>
        <v>21.46</v>
      </c>
      <c r="K44">
        <f>MES_EOD!AE44+MES_EOD!AF44</f>
        <v>7.15</v>
      </c>
      <c r="L44">
        <f>NDMC_EOD!AE44+NDMC_EOD!AF44</f>
        <v>40.25</v>
      </c>
      <c r="M44">
        <f>TPDDL_EOD!AE44+TPDDL_EOD!AF44</f>
        <v>26.83</v>
      </c>
      <c r="N44">
        <f t="shared" si="0"/>
        <v>126.99</v>
      </c>
      <c r="O44" s="112">
        <f t="shared" si="1"/>
        <v>1.0000000000005116E-2</v>
      </c>
      <c r="P44">
        <v>31.302464761004806</v>
      </c>
      <c r="Q44">
        <v>21.461689896842273</v>
      </c>
      <c r="R44">
        <v>7.1505630364595643</v>
      </c>
      <c r="S44">
        <v>40.253169540908736</v>
      </c>
      <c r="T44">
        <v>26.832112764784629</v>
      </c>
      <c r="U44" s="114">
        <f t="shared" si="2"/>
        <v>127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265</v>
      </c>
      <c r="G45">
        <f t="shared" si="5"/>
        <v>153</v>
      </c>
      <c r="H45" s="112"/>
      <c r="I45">
        <f>BRPL_EOD!AE45+BRPL_EOD!AF45</f>
        <v>43.25</v>
      </c>
      <c r="J45">
        <f>BYPL_EOD!AE45+BYPL_EOD!AF45</f>
        <v>24.57</v>
      </c>
      <c r="K45">
        <f>MES_EOD!AE45+MES_EOD!AF45</f>
        <v>9.27</v>
      </c>
      <c r="L45">
        <f>NDMC_EOD!AE45+NDMC_EOD!AF45</f>
        <v>45.91</v>
      </c>
      <c r="M45">
        <f>TPDDL_EOD!AE45+TPDDL_EOD!AF45</f>
        <v>30</v>
      </c>
      <c r="N45">
        <f t="shared" si="0"/>
        <v>153</v>
      </c>
      <c r="O45" s="112">
        <f t="shared" si="1"/>
        <v>0</v>
      </c>
      <c r="P45">
        <v>43.25</v>
      </c>
      <c r="Q45">
        <v>24.57</v>
      </c>
      <c r="R45">
        <v>9.27</v>
      </c>
      <c r="S45">
        <v>45.91</v>
      </c>
      <c r="T45">
        <v>30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265</v>
      </c>
      <c r="G46">
        <f t="shared" si="5"/>
        <v>153</v>
      </c>
      <c r="H46" s="112"/>
      <c r="I46">
        <f>BRPL_EOD!AE46+BRPL_EOD!AF46</f>
        <v>43.25</v>
      </c>
      <c r="J46">
        <f>BYPL_EOD!AE46+BYPL_EOD!AF46</f>
        <v>24.57</v>
      </c>
      <c r="K46">
        <f>MES_EOD!AE46+MES_EOD!AF46</f>
        <v>9.27</v>
      </c>
      <c r="L46">
        <f>NDMC_EOD!AE46+NDMC_EOD!AF46</f>
        <v>45.91</v>
      </c>
      <c r="M46">
        <f>TPDDL_EOD!AE46+TPDDL_EOD!AF46</f>
        <v>30</v>
      </c>
      <c r="N46">
        <f t="shared" si="0"/>
        <v>153</v>
      </c>
      <c r="O46" s="112">
        <f t="shared" si="1"/>
        <v>0</v>
      </c>
      <c r="P46">
        <v>43.25</v>
      </c>
      <c r="Q46">
        <v>24.57</v>
      </c>
      <c r="R46">
        <v>9.27</v>
      </c>
      <c r="S46">
        <v>45.91</v>
      </c>
      <c r="T46">
        <v>30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265</v>
      </c>
      <c r="G47">
        <f t="shared" si="5"/>
        <v>153</v>
      </c>
      <c r="H47" s="112"/>
      <c r="I47">
        <f>BRPL_EOD!AE47+BRPL_EOD!AF47</f>
        <v>43.25</v>
      </c>
      <c r="J47">
        <f>BYPL_EOD!AE47+BYPL_EOD!AF47</f>
        <v>24.57</v>
      </c>
      <c r="K47">
        <f>MES_EOD!AE47+MES_EOD!AF47</f>
        <v>9.27</v>
      </c>
      <c r="L47">
        <f>NDMC_EOD!AE47+NDMC_EOD!AF47</f>
        <v>45.91</v>
      </c>
      <c r="M47">
        <f>TPDDL_EOD!AE47+TPDDL_EOD!AF47</f>
        <v>30</v>
      </c>
      <c r="N47">
        <f t="shared" si="0"/>
        <v>153</v>
      </c>
      <c r="O47" s="112">
        <f t="shared" si="1"/>
        <v>0</v>
      </c>
      <c r="P47">
        <v>43.25</v>
      </c>
      <c r="Q47">
        <v>24.57</v>
      </c>
      <c r="R47">
        <v>9.27</v>
      </c>
      <c r="S47">
        <v>45.91</v>
      </c>
      <c r="T47">
        <v>30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43.25</v>
      </c>
      <c r="J48">
        <f>BYPL_EOD!AE48+BYPL_EOD!AF48</f>
        <v>24.57</v>
      </c>
      <c r="K48">
        <f>MES_EOD!AE48+MES_EOD!AF48</f>
        <v>9.27</v>
      </c>
      <c r="L48">
        <f>NDMC_EOD!AE48+NDMC_EOD!AF48</f>
        <v>45.91</v>
      </c>
      <c r="M48">
        <f>TPDDL_EOD!AE48+TPDDL_EOD!AF48</f>
        <v>30</v>
      </c>
      <c r="N48">
        <f t="shared" si="0"/>
        <v>153</v>
      </c>
      <c r="O48" s="112">
        <f t="shared" si="1"/>
        <v>0</v>
      </c>
      <c r="P48">
        <v>43.25</v>
      </c>
      <c r="Q48">
        <v>24.57</v>
      </c>
      <c r="R48">
        <v>9.27</v>
      </c>
      <c r="S48">
        <v>45.91</v>
      </c>
      <c r="T48">
        <v>30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43.25</v>
      </c>
      <c r="J49">
        <f>BYPL_EOD!AE49+BYPL_EOD!AF49</f>
        <v>24.57</v>
      </c>
      <c r="K49">
        <f>MES_EOD!AE49+MES_EOD!AF49</f>
        <v>9.27</v>
      </c>
      <c r="L49">
        <f>NDMC_EOD!AE49+NDMC_EOD!AF49</f>
        <v>45.91</v>
      </c>
      <c r="M49">
        <f>TPDDL_EOD!AE49+TPDDL_EOD!AF49</f>
        <v>30</v>
      </c>
      <c r="N49">
        <f t="shared" si="0"/>
        <v>153</v>
      </c>
      <c r="O49" s="112">
        <f t="shared" si="1"/>
        <v>0</v>
      </c>
      <c r="P49">
        <v>43.25</v>
      </c>
      <c r="Q49">
        <v>24.57</v>
      </c>
      <c r="R49">
        <v>9.27</v>
      </c>
      <c r="S49">
        <v>45.91</v>
      </c>
      <c r="T49">
        <v>30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43.25</v>
      </c>
      <c r="J50">
        <f>BYPL_EOD!AE50+BYPL_EOD!AF50</f>
        <v>24.57</v>
      </c>
      <c r="K50">
        <f>MES_EOD!AE50+MES_EOD!AF50</f>
        <v>9.27</v>
      </c>
      <c r="L50">
        <f>NDMC_EOD!AE50+NDMC_EOD!AF50</f>
        <v>45.91</v>
      </c>
      <c r="M50">
        <f>TPDDL_EOD!AE50+TPDDL_EOD!AF50</f>
        <v>30</v>
      </c>
      <c r="N50">
        <f t="shared" si="0"/>
        <v>153</v>
      </c>
      <c r="O50" s="112">
        <f t="shared" si="1"/>
        <v>0</v>
      </c>
      <c r="P50">
        <v>43.25</v>
      </c>
      <c r="Q50">
        <v>24.57</v>
      </c>
      <c r="R50">
        <v>9.27</v>
      </c>
      <c r="S50">
        <v>45.91</v>
      </c>
      <c r="T50">
        <v>30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42.18</v>
      </c>
      <c r="J51">
        <f>BYPL_EOD!AE51+BYPL_EOD!AF51</f>
        <v>24</v>
      </c>
      <c r="K51">
        <f>MES_EOD!AE51+MES_EOD!AF51</f>
        <v>9.0399999999999991</v>
      </c>
      <c r="L51">
        <f>NDMC_EOD!AE51+NDMC_EOD!AF51</f>
        <v>44.78</v>
      </c>
      <c r="M51">
        <f>TPDDL_EOD!AE51+TPDDL_EOD!AF51</f>
        <v>30</v>
      </c>
      <c r="N51">
        <f t="shared" si="0"/>
        <v>150</v>
      </c>
      <c r="O51" s="112">
        <f t="shared" si="1"/>
        <v>0</v>
      </c>
      <c r="P51">
        <v>42.18</v>
      </c>
      <c r="Q51">
        <v>24</v>
      </c>
      <c r="R51">
        <v>9.0399999999999991</v>
      </c>
      <c r="S51">
        <v>44.78</v>
      </c>
      <c r="T51">
        <v>30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42.18</v>
      </c>
      <c r="J52">
        <f>BYPL_EOD!AE52+BYPL_EOD!AF52</f>
        <v>24</v>
      </c>
      <c r="K52">
        <f>MES_EOD!AE52+MES_EOD!AF52</f>
        <v>9.0399999999999991</v>
      </c>
      <c r="L52">
        <f>NDMC_EOD!AE52+NDMC_EOD!AF52</f>
        <v>44.78</v>
      </c>
      <c r="M52">
        <f>TPDDL_EOD!AE52+TPDDL_EOD!AF52</f>
        <v>30</v>
      </c>
      <c r="N52">
        <f t="shared" si="0"/>
        <v>150</v>
      </c>
      <c r="O52" s="112">
        <f t="shared" si="1"/>
        <v>0</v>
      </c>
      <c r="P52">
        <v>42.18</v>
      </c>
      <c r="Q52">
        <v>24</v>
      </c>
      <c r="R52">
        <v>9.0399999999999991</v>
      </c>
      <c r="S52">
        <v>44.78</v>
      </c>
      <c r="T52">
        <v>30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42.18</v>
      </c>
      <c r="J53">
        <f>BYPL_EOD!AE53+BYPL_EOD!AF53</f>
        <v>24</v>
      </c>
      <c r="K53">
        <f>MES_EOD!AE53+MES_EOD!AF53</f>
        <v>9.0399999999999991</v>
      </c>
      <c r="L53">
        <f>NDMC_EOD!AE53+NDMC_EOD!AF53</f>
        <v>44.78</v>
      </c>
      <c r="M53">
        <f>TPDDL_EOD!AE53+TPDDL_EOD!AF53</f>
        <v>30</v>
      </c>
      <c r="N53">
        <f t="shared" si="0"/>
        <v>150</v>
      </c>
      <c r="O53" s="112">
        <f t="shared" si="1"/>
        <v>0</v>
      </c>
      <c r="P53">
        <v>42.18</v>
      </c>
      <c r="Q53">
        <v>24</v>
      </c>
      <c r="R53">
        <v>9.0399999999999991</v>
      </c>
      <c r="S53">
        <v>44.78</v>
      </c>
      <c r="T53">
        <v>30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42.18</v>
      </c>
      <c r="J54">
        <f>BYPL_EOD!AE54+BYPL_EOD!AF54</f>
        <v>24</v>
      </c>
      <c r="K54">
        <f>MES_EOD!AE54+MES_EOD!AF54</f>
        <v>9.0399999999999991</v>
      </c>
      <c r="L54">
        <f>NDMC_EOD!AE54+NDMC_EOD!AF54</f>
        <v>44.78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42.18</v>
      </c>
      <c r="Q54">
        <v>24</v>
      </c>
      <c r="R54">
        <v>9.0399999999999991</v>
      </c>
      <c r="S54">
        <v>44.78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</v>
      </c>
      <c r="J55">
        <f>BYPL_EOD!AE55+BYPL_EOD!AF55</f>
        <v>24</v>
      </c>
      <c r="K55">
        <f>MES_EOD!AE55+MES_EOD!AF55</f>
        <v>9</v>
      </c>
      <c r="L55">
        <f>NDMC_EOD!AE55+NDMC_EOD!AF55</f>
        <v>45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</v>
      </c>
      <c r="Q55">
        <v>24</v>
      </c>
      <c r="R55">
        <v>9</v>
      </c>
      <c r="S55">
        <v>45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35</v>
      </c>
      <c r="J56">
        <f>BYPL_EOD!AE56+BYPL_EOD!AF56</f>
        <v>32</v>
      </c>
      <c r="K56">
        <f>MES_EOD!AE56+MES_EOD!AF56</f>
        <v>8</v>
      </c>
      <c r="L56">
        <f>NDMC_EOD!AE56+NDMC_EOD!AF56</f>
        <v>45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35</v>
      </c>
      <c r="Q56">
        <v>32</v>
      </c>
      <c r="R56">
        <v>8</v>
      </c>
      <c r="S56">
        <v>45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35</v>
      </c>
      <c r="J57">
        <f>BYPL_EOD!AE57+BYPL_EOD!AF57</f>
        <v>32</v>
      </c>
      <c r="K57">
        <f>MES_EOD!AE57+MES_EOD!AF57</f>
        <v>8</v>
      </c>
      <c r="L57">
        <f>NDMC_EOD!AE57+NDMC_EOD!AF57</f>
        <v>45</v>
      </c>
      <c r="M57">
        <f>TPDDL_EOD!AE57+TPDDL_EOD!AF57</f>
        <v>30</v>
      </c>
      <c r="N57">
        <f t="shared" si="0"/>
        <v>150</v>
      </c>
      <c r="O57" s="112">
        <f t="shared" si="1"/>
        <v>0</v>
      </c>
      <c r="P57">
        <v>35</v>
      </c>
      <c r="Q57">
        <v>32</v>
      </c>
      <c r="R57">
        <v>8</v>
      </c>
      <c r="S57">
        <v>45</v>
      </c>
      <c r="T57">
        <v>30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35</v>
      </c>
      <c r="J58">
        <f>BYPL_EOD!AE58+BYPL_EOD!AF58</f>
        <v>32</v>
      </c>
      <c r="K58">
        <f>MES_EOD!AE58+MES_EOD!AF58</f>
        <v>8</v>
      </c>
      <c r="L58">
        <f>NDMC_EOD!AE58+NDMC_EOD!AF58</f>
        <v>45</v>
      </c>
      <c r="M58">
        <f>TPDDL_EOD!AE58+TPDDL_EOD!AF58</f>
        <v>30</v>
      </c>
      <c r="N58">
        <f t="shared" si="0"/>
        <v>150</v>
      </c>
      <c r="O58" s="112">
        <f t="shared" si="1"/>
        <v>0</v>
      </c>
      <c r="P58">
        <v>35</v>
      </c>
      <c r="Q58">
        <v>32</v>
      </c>
      <c r="R58">
        <v>8</v>
      </c>
      <c r="S58">
        <v>45</v>
      </c>
      <c r="T58">
        <v>30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</v>
      </c>
      <c r="J59">
        <f>BYPL_EOD!AE59+BYPL_EOD!AF59</f>
        <v>24</v>
      </c>
      <c r="K59">
        <f>MES_EOD!AE59+MES_EOD!AF59</f>
        <v>9</v>
      </c>
      <c r="L59">
        <f>NDMC_EOD!AE59+NDMC_EOD!AF59</f>
        <v>45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</v>
      </c>
      <c r="Q59">
        <v>24</v>
      </c>
      <c r="R59">
        <v>9</v>
      </c>
      <c r="S59">
        <v>45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</v>
      </c>
      <c r="J60">
        <f>BYPL_EOD!AE60+BYPL_EOD!AF60</f>
        <v>24</v>
      </c>
      <c r="K60">
        <f>MES_EOD!AE60+MES_EOD!AF60</f>
        <v>9</v>
      </c>
      <c r="L60">
        <f>NDMC_EOD!AE60+NDMC_EOD!AF60</f>
        <v>45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</v>
      </c>
      <c r="Q60">
        <v>24</v>
      </c>
      <c r="R60">
        <v>9</v>
      </c>
      <c r="S60">
        <v>45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</v>
      </c>
      <c r="J61">
        <f>BYPL_EOD!AE61+BYPL_EOD!AF61</f>
        <v>24</v>
      </c>
      <c r="K61">
        <f>MES_EOD!AE61+MES_EOD!AF61</f>
        <v>9</v>
      </c>
      <c r="L61">
        <f>NDMC_EOD!AE61+NDMC_EOD!AF61</f>
        <v>45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</v>
      </c>
      <c r="Q61">
        <v>24</v>
      </c>
      <c r="R61">
        <v>9</v>
      </c>
      <c r="S61">
        <v>45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</v>
      </c>
      <c r="J62">
        <f>BYPL_EOD!AE62+BYPL_EOD!AF62</f>
        <v>24</v>
      </c>
      <c r="K62">
        <f>MES_EOD!AE62+MES_EOD!AF62</f>
        <v>9</v>
      </c>
      <c r="L62">
        <f>NDMC_EOD!AE62+NDMC_EOD!AF62</f>
        <v>45</v>
      </c>
      <c r="M62">
        <f>TPDDL_EOD!AE62+TPDDL_EOD!AF62</f>
        <v>30</v>
      </c>
      <c r="N62">
        <f t="shared" si="0"/>
        <v>150</v>
      </c>
      <c r="O62" s="112">
        <f t="shared" si="1"/>
        <v>0</v>
      </c>
      <c r="P62">
        <v>42</v>
      </c>
      <c r="Q62">
        <v>24</v>
      </c>
      <c r="R62">
        <v>9</v>
      </c>
      <c r="S62">
        <v>45</v>
      </c>
      <c r="T62">
        <v>30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265</v>
      </c>
      <c r="G63">
        <f t="shared" si="5"/>
        <v>152</v>
      </c>
      <c r="H63" s="112"/>
      <c r="I63">
        <f>BRPL_EOD!AE63+BRPL_EOD!AF63</f>
        <v>42.9</v>
      </c>
      <c r="J63">
        <f>BYPL_EOD!AE63+BYPL_EOD!AF63</f>
        <v>24.37</v>
      </c>
      <c r="K63">
        <f>MES_EOD!AE63+MES_EOD!AF63</f>
        <v>9.19</v>
      </c>
      <c r="L63">
        <f>NDMC_EOD!AE63+NDMC_EOD!AF63</f>
        <v>45.54</v>
      </c>
      <c r="M63">
        <f>TPDDL_EOD!AE63+TPDDL_EOD!AF63</f>
        <v>30</v>
      </c>
      <c r="N63">
        <f t="shared" si="0"/>
        <v>152</v>
      </c>
      <c r="O63" s="112">
        <f t="shared" si="1"/>
        <v>0</v>
      </c>
      <c r="P63">
        <v>42.9</v>
      </c>
      <c r="Q63">
        <v>24.37</v>
      </c>
      <c r="R63">
        <v>9.19</v>
      </c>
      <c r="S63">
        <v>45.54</v>
      </c>
      <c r="T63">
        <v>30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265</v>
      </c>
      <c r="G64">
        <f t="shared" si="5"/>
        <v>152</v>
      </c>
      <c r="H64" s="112"/>
      <c r="I64">
        <f>BRPL_EOD!AE64+BRPL_EOD!AF64</f>
        <v>42.9</v>
      </c>
      <c r="J64">
        <f>BYPL_EOD!AE64+BYPL_EOD!AF64</f>
        <v>24.37</v>
      </c>
      <c r="K64">
        <f>MES_EOD!AE64+MES_EOD!AF64</f>
        <v>9.19</v>
      </c>
      <c r="L64">
        <f>NDMC_EOD!AE64+NDMC_EOD!AF64</f>
        <v>45.54</v>
      </c>
      <c r="M64">
        <f>TPDDL_EOD!AE64+TPDDL_EOD!AF64</f>
        <v>30</v>
      </c>
      <c r="N64">
        <f t="shared" si="0"/>
        <v>152</v>
      </c>
      <c r="O64" s="112">
        <f t="shared" si="1"/>
        <v>0</v>
      </c>
      <c r="P64">
        <v>42.9</v>
      </c>
      <c r="Q64">
        <v>24.37</v>
      </c>
      <c r="R64">
        <v>9.19</v>
      </c>
      <c r="S64">
        <v>45.54</v>
      </c>
      <c r="T64">
        <v>30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42.9</v>
      </c>
      <c r="J65">
        <f>BYPL_EOD!AE65+BYPL_EOD!AF65</f>
        <v>24.37</v>
      </c>
      <c r="K65">
        <f>MES_EOD!AE65+MES_EOD!AF65</f>
        <v>9.19</v>
      </c>
      <c r="L65">
        <f>NDMC_EOD!AE65+NDMC_EOD!AF65</f>
        <v>45.54</v>
      </c>
      <c r="M65">
        <f>TPDDL_EOD!AE65+TPDDL_EOD!AF65</f>
        <v>30</v>
      </c>
      <c r="N65">
        <f t="shared" si="0"/>
        <v>152</v>
      </c>
      <c r="O65" s="112">
        <f t="shared" si="1"/>
        <v>0</v>
      </c>
      <c r="P65">
        <v>42.9</v>
      </c>
      <c r="Q65">
        <v>24.37</v>
      </c>
      <c r="R65">
        <v>9.19</v>
      </c>
      <c r="S65">
        <v>45.54</v>
      </c>
      <c r="T65">
        <v>30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42.9</v>
      </c>
      <c r="J66">
        <f>BYPL_EOD!AE66+BYPL_EOD!AF66</f>
        <v>24.37</v>
      </c>
      <c r="K66">
        <f>MES_EOD!AE66+MES_EOD!AF66</f>
        <v>9.19</v>
      </c>
      <c r="L66">
        <f>NDMC_EOD!AE66+NDMC_EOD!AF66</f>
        <v>45.54</v>
      </c>
      <c r="M66">
        <f>TPDDL_EOD!AE66+TPDDL_EOD!AF66</f>
        <v>30</v>
      </c>
      <c r="N66">
        <f t="shared" si="0"/>
        <v>152</v>
      </c>
      <c r="O66" s="112">
        <f t="shared" si="1"/>
        <v>0</v>
      </c>
      <c r="P66">
        <v>42.9</v>
      </c>
      <c r="Q66">
        <v>24.37</v>
      </c>
      <c r="R66">
        <v>9.19</v>
      </c>
      <c r="S66">
        <v>45.54</v>
      </c>
      <c r="T66">
        <v>30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42.9</v>
      </c>
      <c r="J67">
        <f>BYPL_EOD!AE67+BYPL_EOD!AF67</f>
        <v>24.37</v>
      </c>
      <c r="K67">
        <f>MES_EOD!AE67+MES_EOD!AF67</f>
        <v>9.19</v>
      </c>
      <c r="L67">
        <f>NDMC_EOD!AE67+NDMC_EOD!AF67</f>
        <v>45.54</v>
      </c>
      <c r="M67">
        <f>TPDDL_EOD!AE67+TPDDL_EOD!AF67</f>
        <v>30</v>
      </c>
      <c r="N67">
        <f t="shared" ref="N67:N98" si="6">SUM(I67:M67)</f>
        <v>152</v>
      </c>
      <c r="O67" s="112">
        <f t="shared" ref="O67:O98" si="7">G67-N67</f>
        <v>0</v>
      </c>
      <c r="P67">
        <v>42.9</v>
      </c>
      <c r="Q67">
        <v>24.37</v>
      </c>
      <c r="R67">
        <v>9.19</v>
      </c>
      <c r="S67">
        <v>45.54</v>
      </c>
      <c r="T67">
        <v>30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42.9</v>
      </c>
      <c r="J68">
        <f>BYPL_EOD!AE68+BYPL_EOD!AF68</f>
        <v>24.37</v>
      </c>
      <c r="K68">
        <f>MES_EOD!AE68+MES_EOD!AF68</f>
        <v>9.19</v>
      </c>
      <c r="L68">
        <f>NDMC_EOD!AE68+NDMC_EOD!AF68</f>
        <v>45.54</v>
      </c>
      <c r="M68">
        <f>TPDDL_EOD!AE68+TPDDL_EOD!AF68</f>
        <v>30</v>
      </c>
      <c r="N68">
        <f t="shared" si="6"/>
        <v>152</v>
      </c>
      <c r="O68" s="112">
        <f t="shared" si="7"/>
        <v>0</v>
      </c>
      <c r="P68">
        <v>42.9</v>
      </c>
      <c r="Q68">
        <v>24.37</v>
      </c>
      <c r="R68">
        <v>9.19</v>
      </c>
      <c r="S68">
        <v>45.54</v>
      </c>
      <c r="T68">
        <v>30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42.9</v>
      </c>
      <c r="J69">
        <f>BYPL_EOD!AE69+BYPL_EOD!AF69</f>
        <v>24.37</v>
      </c>
      <c r="K69">
        <f>MES_EOD!AE69+MES_EOD!AF69</f>
        <v>9.19</v>
      </c>
      <c r="L69">
        <f>NDMC_EOD!AE69+NDMC_EOD!AF69</f>
        <v>45.54</v>
      </c>
      <c r="M69">
        <f>TPDDL_EOD!AE69+TPDDL_EOD!AF69</f>
        <v>30</v>
      </c>
      <c r="N69">
        <f t="shared" si="6"/>
        <v>152</v>
      </c>
      <c r="O69" s="112">
        <f t="shared" si="7"/>
        <v>0</v>
      </c>
      <c r="P69">
        <v>42.9</v>
      </c>
      <c r="Q69">
        <v>24.37</v>
      </c>
      <c r="R69">
        <v>9.19</v>
      </c>
      <c r="S69">
        <v>45.54</v>
      </c>
      <c r="T69">
        <v>30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42.9</v>
      </c>
      <c r="J70">
        <f>BYPL_EOD!AE70+BYPL_EOD!AF70</f>
        <v>24.37</v>
      </c>
      <c r="K70">
        <f>MES_EOD!AE70+MES_EOD!AF70</f>
        <v>9.19</v>
      </c>
      <c r="L70">
        <f>NDMC_EOD!AE70+NDMC_EOD!AF70</f>
        <v>45.54</v>
      </c>
      <c r="M70">
        <f>TPDDL_EOD!AE70+TPDDL_EOD!AF70</f>
        <v>30</v>
      </c>
      <c r="N70">
        <f t="shared" si="6"/>
        <v>152</v>
      </c>
      <c r="O70" s="112">
        <f t="shared" si="7"/>
        <v>0</v>
      </c>
      <c r="P70">
        <v>42.9</v>
      </c>
      <c r="Q70">
        <v>24.37</v>
      </c>
      <c r="R70">
        <v>9.19</v>
      </c>
      <c r="S70">
        <v>45.54</v>
      </c>
      <c r="T70">
        <v>30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42.9</v>
      </c>
      <c r="J71">
        <f>BYPL_EOD!AE71+BYPL_EOD!AF71</f>
        <v>24.37</v>
      </c>
      <c r="K71">
        <f>MES_EOD!AE71+MES_EOD!AF71</f>
        <v>9.19</v>
      </c>
      <c r="L71">
        <f>NDMC_EOD!AE71+NDMC_EOD!AF71</f>
        <v>45.54</v>
      </c>
      <c r="M71">
        <f>TPDDL_EOD!AE71+TPDDL_EOD!AF71</f>
        <v>30</v>
      </c>
      <c r="N71">
        <f t="shared" si="6"/>
        <v>152</v>
      </c>
      <c r="O71" s="112">
        <f t="shared" si="7"/>
        <v>0</v>
      </c>
      <c r="P71">
        <v>42.9</v>
      </c>
      <c r="Q71">
        <v>24.37</v>
      </c>
      <c r="R71">
        <v>9.19</v>
      </c>
      <c r="S71">
        <v>45.54</v>
      </c>
      <c r="T71">
        <v>30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42.9</v>
      </c>
      <c r="J72">
        <f>BYPL_EOD!AE72+BYPL_EOD!AF72</f>
        <v>24.37</v>
      </c>
      <c r="K72">
        <f>MES_EOD!AE72+MES_EOD!AF72</f>
        <v>9.19</v>
      </c>
      <c r="L72">
        <f>NDMC_EOD!AE72+NDMC_EOD!AF72</f>
        <v>45.54</v>
      </c>
      <c r="M72">
        <f>TPDDL_EOD!AE72+TPDDL_EOD!AF72</f>
        <v>30</v>
      </c>
      <c r="N72">
        <f t="shared" si="6"/>
        <v>152</v>
      </c>
      <c r="O72" s="112">
        <f t="shared" si="7"/>
        <v>0</v>
      </c>
      <c r="P72">
        <v>42.9</v>
      </c>
      <c r="Q72">
        <v>24.37</v>
      </c>
      <c r="R72">
        <v>9.19</v>
      </c>
      <c r="S72">
        <v>45.54</v>
      </c>
      <c r="T72">
        <v>30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42.9</v>
      </c>
      <c r="J73">
        <f>BYPL_EOD!AE73+BYPL_EOD!AF73</f>
        <v>24.37</v>
      </c>
      <c r="K73">
        <f>MES_EOD!AE73+MES_EOD!AF73</f>
        <v>9.19</v>
      </c>
      <c r="L73">
        <f>NDMC_EOD!AE73+NDMC_EOD!AF73</f>
        <v>45.54</v>
      </c>
      <c r="M73">
        <f>TPDDL_EOD!AE73+TPDDL_EOD!AF73</f>
        <v>30</v>
      </c>
      <c r="N73">
        <f t="shared" si="6"/>
        <v>152</v>
      </c>
      <c r="O73" s="112">
        <f t="shared" si="7"/>
        <v>0</v>
      </c>
      <c r="P73">
        <v>42.9</v>
      </c>
      <c r="Q73">
        <v>24.37</v>
      </c>
      <c r="R73">
        <v>9.19</v>
      </c>
      <c r="S73">
        <v>45.54</v>
      </c>
      <c r="T73">
        <v>30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42.9</v>
      </c>
      <c r="J74">
        <f>BYPL_EOD!AE74+BYPL_EOD!AF74</f>
        <v>24.37</v>
      </c>
      <c r="K74">
        <f>MES_EOD!AE74+MES_EOD!AF74</f>
        <v>9.19</v>
      </c>
      <c r="L74">
        <f>NDMC_EOD!AE74+NDMC_EOD!AF74</f>
        <v>45.54</v>
      </c>
      <c r="M74">
        <f>TPDDL_EOD!AE74+TPDDL_EOD!AF74</f>
        <v>30</v>
      </c>
      <c r="N74">
        <f t="shared" si="6"/>
        <v>152</v>
      </c>
      <c r="O74" s="112">
        <f t="shared" si="7"/>
        <v>0</v>
      </c>
      <c r="P74">
        <v>42.9</v>
      </c>
      <c r="Q74">
        <v>24.37</v>
      </c>
      <c r="R74">
        <v>9.19</v>
      </c>
      <c r="S74">
        <v>45.54</v>
      </c>
      <c r="T74">
        <v>30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42.9</v>
      </c>
      <c r="J75">
        <f>BYPL_EOD!AE75+BYPL_EOD!AF75</f>
        <v>24.37</v>
      </c>
      <c r="K75">
        <f>MES_EOD!AE75+MES_EOD!AF75</f>
        <v>9.19</v>
      </c>
      <c r="L75">
        <f>NDMC_EOD!AE75+NDMC_EOD!AF75</f>
        <v>45.54</v>
      </c>
      <c r="M75">
        <f>TPDDL_EOD!AE75+TPDDL_EOD!AF75</f>
        <v>30</v>
      </c>
      <c r="N75">
        <f t="shared" si="6"/>
        <v>152</v>
      </c>
      <c r="O75" s="112">
        <f t="shared" si="7"/>
        <v>0</v>
      </c>
      <c r="P75">
        <v>42.9</v>
      </c>
      <c r="Q75">
        <v>24.37</v>
      </c>
      <c r="R75">
        <v>9.19</v>
      </c>
      <c r="S75">
        <v>45.54</v>
      </c>
      <c r="T75">
        <v>30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42.9</v>
      </c>
      <c r="J76">
        <f>BYPL_EOD!AE76+BYPL_EOD!AF76</f>
        <v>24.37</v>
      </c>
      <c r="K76">
        <f>MES_EOD!AE76+MES_EOD!AF76</f>
        <v>9.19</v>
      </c>
      <c r="L76">
        <f>NDMC_EOD!AE76+NDMC_EOD!AF76</f>
        <v>45.54</v>
      </c>
      <c r="M76">
        <f>TPDDL_EOD!AE76+TPDDL_EOD!AF76</f>
        <v>30</v>
      </c>
      <c r="N76">
        <f t="shared" si="6"/>
        <v>152</v>
      </c>
      <c r="O76" s="112">
        <f t="shared" si="7"/>
        <v>0</v>
      </c>
      <c r="P76">
        <v>42.9</v>
      </c>
      <c r="Q76">
        <v>24.37</v>
      </c>
      <c r="R76">
        <v>9.19</v>
      </c>
      <c r="S76">
        <v>45.54</v>
      </c>
      <c r="T76">
        <v>30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42.9</v>
      </c>
      <c r="J77">
        <f>BYPL_EOD!AE77+BYPL_EOD!AF77</f>
        <v>24.37</v>
      </c>
      <c r="K77">
        <f>MES_EOD!AE77+MES_EOD!AF77</f>
        <v>9.19</v>
      </c>
      <c r="L77">
        <f>NDMC_EOD!AE77+NDMC_EOD!AF77</f>
        <v>45.54</v>
      </c>
      <c r="M77">
        <f>TPDDL_EOD!AE77+TPDDL_EOD!AF77</f>
        <v>30</v>
      </c>
      <c r="N77">
        <f t="shared" si="6"/>
        <v>152</v>
      </c>
      <c r="O77" s="112">
        <f t="shared" si="7"/>
        <v>0</v>
      </c>
      <c r="P77">
        <v>42.9</v>
      </c>
      <c r="Q77">
        <v>24.37</v>
      </c>
      <c r="R77">
        <v>9.19</v>
      </c>
      <c r="S77">
        <v>45.54</v>
      </c>
      <c r="T77">
        <v>30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42.9</v>
      </c>
      <c r="J78">
        <f>BYPL_EOD!AE78+BYPL_EOD!AF78</f>
        <v>24.37</v>
      </c>
      <c r="K78">
        <f>MES_EOD!AE78+MES_EOD!AF78</f>
        <v>9.19</v>
      </c>
      <c r="L78">
        <f>NDMC_EOD!AE78+NDMC_EOD!AF78</f>
        <v>45.54</v>
      </c>
      <c r="M78">
        <f>TPDDL_EOD!AE78+TPDDL_EOD!AF78</f>
        <v>30</v>
      </c>
      <c r="N78">
        <f t="shared" si="6"/>
        <v>152</v>
      </c>
      <c r="O78" s="112">
        <f t="shared" si="7"/>
        <v>0</v>
      </c>
      <c r="P78">
        <v>42.9</v>
      </c>
      <c r="Q78">
        <v>24.37</v>
      </c>
      <c r="R78">
        <v>9.19</v>
      </c>
      <c r="S78">
        <v>45.54</v>
      </c>
      <c r="T78">
        <v>30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42.9</v>
      </c>
      <c r="J79">
        <f>BYPL_EOD!AE79+BYPL_EOD!AF79</f>
        <v>24.37</v>
      </c>
      <c r="K79">
        <f>MES_EOD!AE79+MES_EOD!AF79</f>
        <v>9.19</v>
      </c>
      <c r="L79">
        <f>NDMC_EOD!AE79+NDMC_EOD!AF79</f>
        <v>45.54</v>
      </c>
      <c r="M79">
        <f>TPDDL_EOD!AE79+TPDDL_EOD!AF79</f>
        <v>30</v>
      </c>
      <c r="N79">
        <f t="shared" si="6"/>
        <v>152</v>
      </c>
      <c r="O79" s="112">
        <f t="shared" si="7"/>
        <v>0</v>
      </c>
      <c r="P79">
        <v>42.9</v>
      </c>
      <c r="Q79">
        <v>24.37</v>
      </c>
      <c r="R79">
        <v>9.19</v>
      </c>
      <c r="S79">
        <v>45.54</v>
      </c>
      <c r="T79">
        <v>30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42.9</v>
      </c>
      <c r="J80">
        <f>BYPL_EOD!AE80+BYPL_EOD!AF80</f>
        <v>24.37</v>
      </c>
      <c r="K80">
        <f>MES_EOD!AE80+MES_EOD!AF80</f>
        <v>9.19</v>
      </c>
      <c r="L80">
        <f>NDMC_EOD!AE80+NDMC_EOD!AF80</f>
        <v>45.54</v>
      </c>
      <c r="M80">
        <f>TPDDL_EOD!AE80+TPDDL_EOD!AF80</f>
        <v>30</v>
      </c>
      <c r="N80">
        <f t="shared" si="6"/>
        <v>152</v>
      </c>
      <c r="O80" s="112">
        <f t="shared" si="7"/>
        <v>0</v>
      </c>
      <c r="P80">
        <v>42.9</v>
      </c>
      <c r="Q80">
        <v>24.37</v>
      </c>
      <c r="R80">
        <v>9.19</v>
      </c>
      <c r="S80">
        <v>45.54</v>
      </c>
      <c r="T80">
        <v>30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43.25</v>
      </c>
      <c r="J85">
        <f>BYPL_EOD!AE85+BYPL_EOD!AF85</f>
        <v>24.57</v>
      </c>
      <c r="K85">
        <f>MES_EOD!AE85+MES_EOD!AF85</f>
        <v>9.27</v>
      </c>
      <c r="L85">
        <f>NDMC_EOD!AE85+NDMC_EOD!AF85</f>
        <v>45.91</v>
      </c>
      <c r="M85">
        <f>TPDDL_EOD!AE85+TPDDL_EOD!AF85</f>
        <v>30</v>
      </c>
      <c r="N85">
        <f t="shared" si="6"/>
        <v>153</v>
      </c>
      <c r="O85" s="112">
        <f t="shared" si="7"/>
        <v>0</v>
      </c>
      <c r="P85">
        <v>43.25</v>
      </c>
      <c r="Q85">
        <v>24.57</v>
      </c>
      <c r="R85">
        <v>9.27</v>
      </c>
      <c r="S85">
        <v>45.91</v>
      </c>
      <c r="T85">
        <v>30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43.25</v>
      </c>
      <c r="J86">
        <f>BYPL_EOD!AE86+BYPL_EOD!AF86</f>
        <v>24.57</v>
      </c>
      <c r="K86">
        <f>MES_EOD!AE86+MES_EOD!AF86</f>
        <v>9.27</v>
      </c>
      <c r="L86">
        <f>NDMC_EOD!AE86+NDMC_EOD!AF86</f>
        <v>45.91</v>
      </c>
      <c r="M86">
        <f>TPDDL_EOD!AE86+TPDDL_EOD!AF86</f>
        <v>30</v>
      </c>
      <c r="N86">
        <f t="shared" si="6"/>
        <v>153</v>
      </c>
      <c r="O86" s="112">
        <f t="shared" si="7"/>
        <v>0</v>
      </c>
      <c r="P86">
        <v>43.25</v>
      </c>
      <c r="Q86">
        <v>24.57</v>
      </c>
      <c r="R86">
        <v>9.27</v>
      </c>
      <c r="S86">
        <v>45.91</v>
      </c>
      <c r="T86">
        <v>30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43.25</v>
      </c>
      <c r="J87">
        <f>BYPL_EOD!AE87+BYPL_EOD!AF87</f>
        <v>24.57</v>
      </c>
      <c r="K87">
        <f>MES_EOD!AE87+MES_EOD!AF87</f>
        <v>9.27</v>
      </c>
      <c r="L87">
        <f>NDMC_EOD!AE87+NDMC_EOD!AF87</f>
        <v>45.91</v>
      </c>
      <c r="M87">
        <f>TPDDL_EOD!AE87+TPDDL_EOD!AF87</f>
        <v>30</v>
      </c>
      <c r="N87">
        <f t="shared" si="6"/>
        <v>153</v>
      </c>
      <c r="O87" s="112">
        <f t="shared" si="7"/>
        <v>0</v>
      </c>
      <c r="P87">
        <v>43.25</v>
      </c>
      <c r="Q87">
        <v>24.57</v>
      </c>
      <c r="R87">
        <v>9.27</v>
      </c>
      <c r="S87">
        <v>45.91</v>
      </c>
      <c r="T87">
        <v>30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12"/>
      <c r="I88">
        <f>BRPL_EOD!AE88+BRPL_EOD!AF88</f>
        <v>43.25</v>
      </c>
      <c r="J88">
        <f>BYPL_EOD!AE88+BYPL_EOD!AF88</f>
        <v>24.57</v>
      </c>
      <c r="K88">
        <f>MES_EOD!AE88+MES_EOD!AF88</f>
        <v>9.27</v>
      </c>
      <c r="L88">
        <f>NDMC_EOD!AE88+NDMC_EOD!AF88</f>
        <v>45.91</v>
      </c>
      <c r="M88">
        <f>TPDDL_EOD!AE88+TPDDL_EOD!AF88</f>
        <v>30</v>
      </c>
      <c r="N88">
        <f t="shared" si="6"/>
        <v>153</v>
      </c>
      <c r="O88" s="112">
        <f t="shared" si="7"/>
        <v>0</v>
      </c>
      <c r="P88">
        <v>43.25</v>
      </c>
      <c r="Q88">
        <v>24.57</v>
      </c>
      <c r="R88">
        <v>9.27</v>
      </c>
      <c r="S88">
        <v>45.91</v>
      </c>
      <c r="T88">
        <v>30</v>
      </c>
      <c r="U88" s="114">
        <f t="shared" si="8"/>
        <v>153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12"/>
      <c r="I89">
        <f>BRPL_EOD!AE89+BRPL_EOD!AF89</f>
        <v>43.25</v>
      </c>
      <c r="J89">
        <f>BYPL_EOD!AE89+BYPL_EOD!AF89</f>
        <v>24.57</v>
      </c>
      <c r="K89">
        <f>MES_EOD!AE89+MES_EOD!AF89</f>
        <v>9.27</v>
      </c>
      <c r="L89">
        <f>NDMC_EOD!AE89+NDMC_EOD!AF89</f>
        <v>45.91</v>
      </c>
      <c r="M89">
        <f>TPDDL_EOD!AE89+TPDDL_EOD!AF89</f>
        <v>30</v>
      </c>
      <c r="N89">
        <f t="shared" si="6"/>
        <v>153</v>
      </c>
      <c r="O89" s="112">
        <f t="shared" si="7"/>
        <v>0</v>
      </c>
      <c r="P89">
        <v>43.25</v>
      </c>
      <c r="Q89">
        <v>24.57</v>
      </c>
      <c r="R89">
        <v>9.27</v>
      </c>
      <c r="S89">
        <v>45.91</v>
      </c>
      <c r="T89">
        <v>30</v>
      </c>
      <c r="U89" s="114">
        <f t="shared" si="8"/>
        <v>153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43.25</v>
      </c>
      <c r="J90">
        <f>BYPL_EOD!AE90+BYPL_EOD!AF90</f>
        <v>24.57</v>
      </c>
      <c r="K90">
        <f>MES_EOD!AE90+MES_EOD!AF90</f>
        <v>9.27</v>
      </c>
      <c r="L90">
        <f>NDMC_EOD!AE90+NDMC_EOD!AF90</f>
        <v>45.91</v>
      </c>
      <c r="M90">
        <f>TPDDL_EOD!AE90+TPDDL_EOD!AF90</f>
        <v>30</v>
      </c>
      <c r="N90">
        <f t="shared" si="6"/>
        <v>153</v>
      </c>
      <c r="O90" s="112">
        <f t="shared" si="7"/>
        <v>0</v>
      </c>
      <c r="P90">
        <v>43.25</v>
      </c>
      <c r="Q90">
        <v>24.57</v>
      </c>
      <c r="R90">
        <v>9.27</v>
      </c>
      <c r="S90">
        <v>45.91</v>
      </c>
      <c r="T90">
        <v>30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153</v>
      </c>
      <c r="E91">
        <f>PPCL!N91</f>
        <v>0</v>
      </c>
      <c r="F91">
        <f t="shared" si="10"/>
        <v>265</v>
      </c>
      <c r="G91">
        <f t="shared" si="11"/>
        <v>153</v>
      </c>
      <c r="H91" s="112"/>
      <c r="I91">
        <f>BRPL_EOD!AE91+BRPL_EOD!AF91</f>
        <v>43.25</v>
      </c>
      <c r="J91">
        <f>BYPL_EOD!AE91+BYPL_EOD!AF91</f>
        <v>24.57</v>
      </c>
      <c r="K91">
        <f>MES_EOD!AE91+MES_EOD!AF91</f>
        <v>9.27</v>
      </c>
      <c r="L91">
        <f>NDMC_EOD!AE91+NDMC_EOD!AF91</f>
        <v>45.91</v>
      </c>
      <c r="M91">
        <f>TPDDL_EOD!AE91+TPDDL_EOD!AF91</f>
        <v>30</v>
      </c>
      <c r="N91">
        <f t="shared" si="6"/>
        <v>153</v>
      </c>
      <c r="O91" s="112">
        <f t="shared" si="7"/>
        <v>0</v>
      </c>
      <c r="P91">
        <v>43.25</v>
      </c>
      <c r="Q91">
        <v>24.57</v>
      </c>
      <c r="R91">
        <v>9.27</v>
      </c>
      <c r="S91">
        <v>45.91</v>
      </c>
      <c r="T91">
        <v>30</v>
      </c>
      <c r="U91" s="114">
        <f t="shared" si="8"/>
        <v>153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153</v>
      </c>
      <c r="E92">
        <f>PPCL!N92</f>
        <v>0</v>
      </c>
      <c r="F92">
        <f t="shared" si="10"/>
        <v>265</v>
      </c>
      <c r="G92">
        <f t="shared" si="11"/>
        <v>153</v>
      </c>
      <c r="H92" s="112"/>
      <c r="I92">
        <f>BRPL_EOD!AE92+BRPL_EOD!AF92</f>
        <v>43.25</v>
      </c>
      <c r="J92">
        <f>BYPL_EOD!AE92+BYPL_EOD!AF92</f>
        <v>24.57</v>
      </c>
      <c r="K92">
        <f>MES_EOD!AE92+MES_EOD!AF92</f>
        <v>9.27</v>
      </c>
      <c r="L92">
        <f>NDMC_EOD!AE92+NDMC_EOD!AF92</f>
        <v>45.91</v>
      </c>
      <c r="M92">
        <f>TPDDL_EOD!AE92+TPDDL_EOD!AF92</f>
        <v>30</v>
      </c>
      <c r="N92">
        <f t="shared" si="6"/>
        <v>153</v>
      </c>
      <c r="O92" s="112">
        <f t="shared" si="7"/>
        <v>0</v>
      </c>
      <c r="P92">
        <v>43.25</v>
      </c>
      <c r="Q92">
        <v>24.57</v>
      </c>
      <c r="R92">
        <v>9.27</v>
      </c>
      <c r="S92">
        <v>45.91</v>
      </c>
      <c r="T92">
        <v>30</v>
      </c>
      <c r="U92" s="114">
        <f t="shared" si="8"/>
        <v>153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153</v>
      </c>
      <c r="E93">
        <f>PPCL!N93</f>
        <v>0</v>
      </c>
      <c r="F93">
        <f t="shared" si="10"/>
        <v>265</v>
      </c>
      <c r="G93">
        <f t="shared" si="11"/>
        <v>153</v>
      </c>
      <c r="H93" s="112"/>
      <c r="I93">
        <f>BRPL_EOD!AE93+BRPL_EOD!AF93</f>
        <v>43.25</v>
      </c>
      <c r="J93">
        <f>BYPL_EOD!AE93+BYPL_EOD!AF93</f>
        <v>24.57</v>
      </c>
      <c r="K93">
        <f>MES_EOD!AE93+MES_EOD!AF93</f>
        <v>9.27</v>
      </c>
      <c r="L93">
        <f>NDMC_EOD!AE93+NDMC_EOD!AF93</f>
        <v>45.91</v>
      </c>
      <c r="M93">
        <f>TPDDL_EOD!AE93+TPDDL_EOD!AF93</f>
        <v>30</v>
      </c>
      <c r="N93">
        <f t="shared" si="6"/>
        <v>153</v>
      </c>
      <c r="O93" s="112">
        <f t="shared" si="7"/>
        <v>0</v>
      </c>
      <c r="P93">
        <v>43.25</v>
      </c>
      <c r="Q93">
        <v>24.57</v>
      </c>
      <c r="R93">
        <v>9.27</v>
      </c>
      <c r="S93">
        <v>45.91</v>
      </c>
      <c r="T93">
        <v>30</v>
      </c>
      <c r="U93" s="114">
        <f t="shared" si="8"/>
        <v>153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153</v>
      </c>
      <c r="E94">
        <f>PPCL!N94</f>
        <v>0</v>
      </c>
      <c r="F94">
        <f t="shared" si="10"/>
        <v>265</v>
      </c>
      <c r="G94">
        <f t="shared" si="11"/>
        <v>153</v>
      </c>
      <c r="H94" s="112"/>
      <c r="I94">
        <f>BRPL_EOD!AE94+BRPL_EOD!AF94</f>
        <v>43.25</v>
      </c>
      <c r="J94">
        <f>BYPL_EOD!AE94+BYPL_EOD!AF94</f>
        <v>24.57</v>
      </c>
      <c r="K94">
        <f>MES_EOD!AE94+MES_EOD!AF94</f>
        <v>9.27</v>
      </c>
      <c r="L94">
        <f>NDMC_EOD!AE94+NDMC_EOD!AF94</f>
        <v>45.91</v>
      </c>
      <c r="M94">
        <f>TPDDL_EOD!AE94+TPDDL_EOD!AF94</f>
        <v>30</v>
      </c>
      <c r="N94">
        <f t="shared" si="6"/>
        <v>153</v>
      </c>
      <c r="O94" s="112">
        <f t="shared" si="7"/>
        <v>0</v>
      </c>
      <c r="P94">
        <v>43.25</v>
      </c>
      <c r="Q94">
        <v>24.57</v>
      </c>
      <c r="R94">
        <v>9.27</v>
      </c>
      <c r="S94">
        <v>45.91</v>
      </c>
      <c r="T94">
        <v>30</v>
      </c>
      <c r="U94" s="114">
        <f t="shared" si="8"/>
        <v>153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153</v>
      </c>
      <c r="E95">
        <f>PPCL!N95</f>
        <v>0</v>
      </c>
      <c r="F95">
        <f t="shared" si="10"/>
        <v>265</v>
      </c>
      <c r="G95">
        <f t="shared" si="11"/>
        <v>153</v>
      </c>
      <c r="H95" s="112"/>
      <c r="I95">
        <f>BRPL_EOD!AE95+BRPL_EOD!AF95</f>
        <v>43.25</v>
      </c>
      <c r="J95">
        <f>BYPL_EOD!AE95+BYPL_EOD!AF95</f>
        <v>24.57</v>
      </c>
      <c r="K95">
        <f>MES_EOD!AE95+MES_EOD!AF95</f>
        <v>9.27</v>
      </c>
      <c r="L95">
        <f>NDMC_EOD!AE95+NDMC_EOD!AF95</f>
        <v>45.91</v>
      </c>
      <c r="M95">
        <f>TPDDL_EOD!AE95+TPDDL_EOD!AF95</f>
        <v>30</v>
      </c>
      <c r="N95">
        <f t="shared" si="6"/>
        <v>153</v>
      </c>
      <c r="O95" s="112">
        <f t="shared" si="7"/>
        <v>0</v>
      </c>
      <c r="P95">
        <v>43.25</v>
      </c>
      <c r="Q95">
        <v>24.57</v>
      </c>
      <c r="R95">
        <v>9.27</v>
      </c>
      <c r="S95">
        <v>45.91</v>
      </c>
      <c r="T95">
        <v>30</v>
      </c>
      <c r="U95" s="114">
        <f t="shared" si="8"/>
        <v>153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153</v>
      </c>
      <c r="E96">
        <f>PPCL!N96</f>
        <v>0</v>
      </c>
      <c r="F96">
        <f t="shared" si="10"/>
        <v>265</v>
      </c>
      <c r="G96">
        <f t="shared" si="11"/>
        <v>153</v>
      </c>
      <c r="H96" s="112"/>
      <c r="I96">
        <f>BRPL_EOD!AE96+BRPL_EOD!AF96</f>
        <v>43.25</v>
      </c>
      <c r="J96">
        <f>BYPL_EOD!AE96+BYPL_EOD!AF96</f>
        <v>24.57</v>
      </c>
      <c r="K96">
        <f>MES_EOD!AE96+MES_EOD!AF96</f>
        <v>9.27</v>
      </c>
      <c r="L96">
        <f>NDMC_EOD!AE96+NDMC_EOD!AF96</f>
        <v>45.91</v>
      </c>
      <c r="M96">
        <f>TPDDL_EOD!AE96+TPDDL_EOD!AF96</f>
        <v>30</v>
      </c>
      <c r="N96">
        <f t="shared" si="6"/>
        <v>153</v>
      </c>
      <c r="O96" s="112">
        <f t="shared" si="7"/>
        <v>0</v>
      </c>
      <c r="P96">
        <v>43.25</v>
      </c>
      <c r="Q96">
        <v>24.57</v>
      </c>
      <c r="R96">
        <v>9.27</v>
      </c>
      <c r="S96">
        <v>45.91</v>
      </c>
      <c r="T96">
        <v>30</v>
      </c>
      <c r="U96" s="114">
        <f t="shared" si="8"/>
        <v>153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153</v>
      </c>
      <c r="E97">
        <f>PPCL!N97</f>
        <v>0</v>
      </c>
      <c r="F97">
        <f t="shared" si="10"/>
        <v>265</v>
      </c>
      <c r="G97">
        <f t="shared" si="11"/>
        <v>153</v>
      </c>
      <c r="H97" s="112"/>
      <c r="I97">
        <f>BRPL_EOD!AE97+BRPL_EOD!AF97</f>
        <v>43.25</v>
      </c>
      <c r="J97">
        <f>BYPL_EOD!AE97+BYPL_EOD!AF97</f>
        <v>24.57</v>
      </c>
      <c r="K97">
        <f>MES_EOD!AE97+MES_EOD!AF97</f>
        <v>9.27</v>
      </c>
      <c r="L97">
        <f>NDMC_EOD!AE97+NDMC_EOD!AF97</f>
        <v>45.91</v>
      </c>
      <c r="M97">
        <f>TPDDL_EOD!AE97+TPDDL_EOD!AF97</f>
        <v>30</v>
      </c>
      <c r="N97">
        <f t="shared" si="6"/>
        <v>153</v>
      </c>
      <c r="O97" s="112">
        <f t="shared" si="7"/>
        <v>0</v>
      </c>
      <c r="P97">
        <v>43.25</v>
      </c>
      <c r="Q97">
        <v>24.57</v>
      </c>
      <c r="R97">
        <v>9.27</v>
      </c>
      <c r="S97">
        <v>45.91</v>
      </c>
      <c r="T97">
        <v>30</v>
      </c>
      <c r="U97" s="114">
        <f t="shared" si="8"/>
        <v>153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153</v>
      </c>
      <c r="E98">
        <f>PPCL!N98</f>
        <v>0</v>
      </c>
      <c r="F98">
        <f t="shared" si="10"/>
        <v>265</v>
      </c>
      <c r="G98">
        <f t="shared" si="11"/>
        <v>153</v>
      </c>
      <c r="H98" s="112"/>
      <c r="I98">
        <f>BRPL_EOD!AE98+BRPL_EOD!AF98</f>
        <v>43.25</v>
      </c>
      <c r="J98">
        <f>BYPL_EOD!AE98+BYPL_EOD!AF98</f>
        <v>24.57</v>
      </c>
      <c r="K98">
        <f>MES_EOD!AE98+MES_EOD!AF98</f>
        <v>9.27</v>
      </c>
      <c r="L98">
        <f>NDMC_EOD!AE98+NDMC_EOD!AF98</f>
        <v>45.91</v>
      </c>
      <c r="M98">
        <f>TPDDL_EOD!AE98+TPDDL_EOD!AF98</f>
        <v>30</v>
      </c>
      <c r="N98">
        <f t="shared" si="6"/>
        <v>153</v>
      </c>
      <c r="O98" s="112">
        <f t="shared" si="7"/>
        <v>0</v>
      </c>
      <c r="P98">
        <v>43.25</v>
      </c>
      <c r="Q98">
        <v>24.57</v>
      </c>
      <c r="R98">
        <v>9.27</v>
      </c>
      <c r="S98">
        <v>45.91</v>
      </c>
      <c r="T98">
        <v>30</v>
      </c>
      <c r="U98" s="114">
        <f t="shared" si="8"/>
        <v>153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3.3867500000000001</v>
      </c>
      <c r="E99" s="114">
        <f t="shared" si="12"/>
        <v>0</v>
      </c>
      <c r="F99" s="114">
        <f t="shared" si="12"/>
        <v>6.36</v>
      </c>
      <c r="G99" s="114">
        <f t="shared" si="12"/>
        <v>3.3867500000000001</v>
      </c>
      <c r="H99" s="114"/>
      <c r="I99" s="114">
        <f t="shared" si="12"/>
        <v>0.91167750000000058</v>
      </c>
      <c r="J99" s="114">
        <f t="shared" si="12"/>
        <v>0.5670124999999997</v>
      </c>
      <c r="K99" s="114">
        <f t="shared" si="12"/>
        <v>0.2005775000000001</v>
      </c>
      <c r="L99" s="114">
        <f t="shared" si="12"/>
        <v>1.0128699999999995</v>
      </c>
      <c r="M99" s="114">
        <f t="shared" si="12"/>
        <v>0.69515999999999978</v>
      </c>
      <c r="N99" s="114">
        <f t="shared" si="12"/>
        <v>3.3872975000000007</v>
      </c>
      <c r="O99" s="114">
        <f t="shared" si="12"/>
        <v>-5.4750000000002431E-4</v>
      </c>
      <c r="P99" s="114">
        <f t="shared" si="12"/>
        <v>0.91153741148200151</v>
      </c>
      <c r="Q99" s="114">
        <f t="shared" si="12"/>
        <v>0.56691644821293663</v>
      </c>
      <c r="R99" s="114">
        <f t="shared" si="12"/>
        <v>0.20054546755242633</v>
      </c>
      <c r="S99" s="114">
        <f t="shared" si="12"/>
        <v>1.0127107729538687</v>
      </c>
      <c r="T99" s="114">
        <f t="shared" si="12"/>
        <v>0.69503989979876613</v>
      </c>
      <c r="U99" s="114">
        <f t="shared" si="12"/>
        <v>3.3867500000000001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45123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26</v>
      </c>
      <c r="F3">
        <f>B3+C3</f>
        <v>60</v>
      </c>
      <c r="G3">
        <f>D3+E3-X3</f>
        <v>25.6</v>
      </c>
      <c r="H3" s="112"/>
      <c r="I3">
        <f>BRPL_EOD!AA3+BRPL_EOD!AB3</f>
        <v>10.78</v>
      </c>
      <c r="J3">
        <f>BYPL_EOD!AA3+BYPL_EOD!AB3</f>
        <v>5.9</v>
      </c>
      <c r="K3">
        <f>MES_EOD!AA3+MES_EOD!AB3</f>
        <v>0</v>
      </c>
      <c r="L3">
        <f>NDMC_EOD!AA3+NDMC_EOD!AB3</f>
        <v>1.28</v>
      </c>
      <c r="M3">
        <f>TPDDL_EOD!AA3+TPDDL_EOD!AB3</f>
        <v>7.7</v>
      </c>
      <c r="N3">
        <f t="shared" ref="N3:N66" si="0">SUM(I3:M3)</f>
        <v>25.66</v>
      </c>
      <c r="O3" s="112">
        <f t="shared" ref="O3:O66" si="1">G3-N3</f>
        <v>-5.9999999999998721E-2</v>
      </c>
      <c r="P3">
        <v>10.754793452844895</v>
      </c>
      <c r="Q3">
        <v>5.8862042088854256</v>
      </c>
      <c r="R3">
        <v>0</v>
      </c>
      <c r="S3">
        <v>1.2770070148090413</v>
      </c>
      <c r="T3">
        <v>7.6819953234606393</v>
      </c>
      <c r="U3" s="114">
        <f t="shared" ref="U3:U66" si="2">SUM(P3:T3)</f>
        <v>25.6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26</v>
      </c>
      <c r="F4">
        <f t="shared" ref="F4:F67" si="4">B4+C4</f>
        <v>60</v>
      </c>
      <c r="G4">
        <f t="shared" ref="G4:G67" si="5">D4+E4-X4</f>
        <v>25.6</v>
      </c>
      <c r="H4" s="112"/>
      <c r="I4">
        <f>BRPL_EOD!AA4+BRPL_EOD!AB4</f>
        <v>10.78</v>
      </c>
      <c r="J4">
        <f>BYPL_EOD!AA4+BYPL_EOD!AB4</f>
        <v>5.9</v>
      </c>
      <c r="K4">
        <f>MES_EOD!AA4+MES_EOD!AB4</f>
        <v>0</v>
      </c>
      <c r="L4">
        <f>NDMC_EOD!AA4+NDMC_EOD!AB4</f>
        <v>1.28</v>
      </c>
      <c r="M4">
        <f>TPDDL_EOD!AA4+TPDDL_EOD!AB4</f>
        <v>7.7</v>
      </c>
      <c r="N4">
        <f t="shared" si="0"/>
        <v>25.66</v>
      </c>
      <c r="O4" s="112">
        <f t="shared" si="1"/>
        <v>-5.9999999999998721E-2</v>
      </c>
      <c r="P4">
        <v>10.754793452844895</v>
      </c>
      <c r="Q4">
        <v>5.8862042088854256</v>
      </c>
      <c r="R4">
        <v>0</v>
      </c>
      <c r="S4">
        <v>1.2770070148090413</v>
      </c>
      <c r="T4">
        <v>7.6819953234606393</v>
      </c>
      <c r="U4" s="114">
        <f t="shared" si="2"/>
        <v>25.6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26</v>
      </c>
      <c r="F5">
        <f t="shared" si="4"/>
        <v>60</v>
      </c>
      <c r="G5">
        <f t="shared" si="5"/>
        <v>25.6</v>
      </c>
      <c r="H5" s="112"/>
      <c r="I5">
        <f>BRPL_EOD!AA5+BRPL_EOD!AB5</f>
        <v>10.78</v>
      </c>
      <c r="J5">
        <f>BYPL_EOD!AA5+BYPL_EOD!AB5</f>
        <v>5.9</v>
      </c>
      <c r="K5">
        <f>MES_EOD!AA5+MES_EOD!AB5</f>
        <v>0</v>
      </c>
      <c r="L5">
        <f>NDMC_EOD!AA5+NDMC_EOD!AB5</f>
        <v>1.28</v>
      </c>
      <c r="M5">
        <f>TPDDL_EOD!AA5+TPDDL_EOD!AB5</f>
        <v>7.7</v>
      </c>
      <c r="N5">
        <f t="shared" si="0"/>
        <v>25.66</v>
      </c>
      <c r="O5" s="112">
        <f t="shared" si="1"/>
        <v>-5.9999999999998721E-2</v>
      </c>
      <c r="P5">
        <v>10.754793452844895</v>
      </c>
      <c r="Q5">
        <v>5.8862042088854256</v>
      </c>
      <c r="R5">
        <v>0</v>
      </c>
      <c r="S5">
        <v>1.2770070148090413</v>
      </c>
      <c r="T5">
        <v>7.6819953234606393</v>
      </c>
      <c r="U5" s="114">
        <f t="shared" si="2"/>
        <v>25.6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26</v>
      </c>
      <c r="F6">
        <f t="shared" si="4"/>
        <v>60</v>
      </c>
      <c r="G6">
        <f t="shared" si="5"/>
        <v>25.6</v>
      </c>
      <c r="H6" s="112"/>
      <c r="I6">
        <f>BRPL_EOD!AA6+BRPL_EOD!AB6</f>
        <v>10.78</v>
      </c>
      <c r="J6">
        <f>BYPL_EOD!AA6+BYPL_EOD!AB6</f>
        <v>5.9</v>
      </c>
      <c r="K6">
        <f>MES_EOD!AA6+MES_EOD!AB6</f>
        <v>0</v>
      </c>
      <c r="L6">
        <f>NDMC_EOD!AA6+NDMC_EOD!AB6</f>
        <v>1.28</v>
      </c>
      <c r="M6">
        <f>TPDDL_EOD!AA6+TPDDL_EOD!AB6</f>
        <v>7.7</v>
      </c>
      <c r="N6">
        <f t="shared" si="0"/>
        <v>25.66</v>
      </c>
      <c r="O6" s="112">
        <f t="shared" si="1"/>
        <v>-5.9999999999998721E-2</v>
      </c>
      <c r="P6">
        <v>10.754793452844895</v>
      </c>
      <c r="Q6">
        <v>5.8862042088854256</v>
      </c>
      <c r="R6">
        <v>0</v>
      </c>
      <c r="S6">
        <v>1.2770070148090413</v>
      </c>
      <c r="T6">
        <v>7.6819953234606393</v>
      </c>
      <c r="U6" s="114">
        <f t="shared" si="2"/>
        <v>25.6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26</v>
      </c>
      <c r="F7">
        <f t="shared" si="4"/>
        <v>60</v>
      </c>
      <c r="G7">
        <f t="shared" si="5"/>
        <v>25.6</v>
      </c>
      <c r="H7" s="112"/>
      <c r="I7">
        <f>BRPL_EOD!AA7+BRPL_EOD!AB7</f>
        <v>10.78</v>
      </c>
      <c r="J7">
        <f>BYPL_EOD!AA7+BYPL_EOD!AB7</f>
        <v>5.9</v>
      </c>
      <c r="K7">
        <f>MES_EOD!AA7+MES_EOD!AB7</f>
        <v>0</v>
      </c>
      <c r="L7">
        <f>NDMC_EOD!AA7+NDMC_EOD!AB7</f>
        <v>1.28</v>
      </c>
      <c r="M7">
        <f>TPDDL_EOD!AA7+TPDDL_EOD!AB7</f>
        <v>7.7</v>
      </c>
      <c r="N7">
        <f t="shared" si="0"/>
        <v>25.66</v>
      </c>
      <c r="O7" s="112">
        <f t="shared" si="1"/>
        <v>-5.9999999999998721E-2</v>
      </c>
      <c r="P7">
        <v>10.754793452844895</v>
      </c>
      <c r="Q7">
        <v>5.8862042088854256</v>
      </c>
      <c r="R7">
        <v>0</v>
      </c>
      <c r="S7">
        <v>1.2770070148090413</v>
      </c>
      <c r="T7">
        <v>7.6819953234606393</v>
      </c>
      <c r="U7" s="114">
        <f t="shared" si="2"/>
        <v>25.6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26</v>
      </c>
      <c r="F8">
        <f t="shared" si="4"/>
        <v>60</v>
      </c>
      <c r="G8">
        <f t="shared" si="5"/>
        <v>25.6</v>
      </c>
      <c r="H8" s="112"/>
      <c r="I8">
        <f>BRPL_EOD!AA8+BRPL_EOD!AB8</f>
        <v>10.78</v>
      </c>
      <c r="J8">
        <f>BYPL_EOD!AA8+BYPL_EOD!AB8</f>
        <v>5.9</v>
      </c>
      <c r="K8">
        <f>MES_EOD!AA8+MES_EOD!AB8</f>
        <v>0</v>
      </c>
      <c r="L8">
        <f>NDMC_EOD!AA8+NDMC_EOD!AB8</f>
        <v>1.28</v>
      </c>
      <c r="M8">
        <f>TPDDL_EOD!AA8+TPDDL_EOD!AB8</f>
        <v>7.7</v>
      </c>
      <c r="N8">
        <f t="shared" si="0"/>
        <v>25.66</v>
      </c>
      <c r="O8" s="112">
        <f t="shared" si="1"/>
        <v>-5.9999999999998721E-2</v>
      </c>
      <c r="P8">
        <v>10.754793452844895</v>
      </c>
      <c r="Q8">
        <v>5.8862042088854256</v>
      </c>
      <c r="R8">
        <v>0</v>
      </c>
      <c r="S8">
        <v>1.2770070148090413</v>
      </c>
      <c r="T8">
        <v>7.6819953234606393</v>
      </c>
      <c r="U8" s="114">
        <f t="shared" si="2"/>
        <v>25.6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26</v>
      </c>
      <c r="F9">
        <f t="shared" si="4"/>
        <v>60</v>
      </c>
      <c r="G9">
        <f t="shared" si="5"/>
        <v>25.6</v>
      </c>
      <c r="H9" s="112"/>
      <c r="I9">
        <f>BRPL_EOD!AA9+BRPL_EOD!AB9</f>
        <v>10.78</v>
      </c>
      <c r="J9">
        <f>BYPL_EOD!AA9+BYPL_EOD!AB9</f>
        <v>5.9</v>
      </c>
      <c r="K9">
        <f>MES_EOD!AA9+MES_EOD!AB9</f>
        <v>0</v>
      </c>
      <c r="L9">
        <f>NDMC_EOD!AA9+NDMC_EOD!AB9</f>
        <v>1.28</v>
      </c>
      <c r="M9">
        <f>TPDDL_EOD!AA9+TPDDL_EOD!AB9</f>
        <v>7.7</v>
      </c>
      <c r="N9">
        <f t="shared" si="0"/>
        <v>25.66</v>
      </c>
      <c r="O9" s="112">
        <f t="shared" si="1"/>
        <v>-5.9999999999998721E-2</v>
      </c>
      <c r="P9">
        <v>10.754793452844895</v>
      </c>
      <c r="Q9">
        <v>5.8862042088854256</v>
      </c>
      <c r="R9">
        <v>0</v>
      </c>
      <c r="S9">
        <v>1.2770070148090413</v>
      </c>
      <c r="T9">
        <v>7.6819953234606393</v>
      </c>
      <c r="U9" s="114">
        <f t="shared" si="2"/>
        <v>25.6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26</v>
      </c>
      <c r="F10">
        <f t="shared" si="4"/>
        <v>60</v>
      </c>
      <c r="G10">
        <f t="shared" si="5"/>
        <v>25.6</v>
      </c>
      <c r="H10" s="112"/>
      <c r="I10">
        <f>BRPL_EOD!AA10+BRPL_EOD!AB10</f>
        <v>10.78</v>
      </c>
      <c r="J10">
        <f>BYPL_EOD!AA10+BYPL_EOD!AB10</f>
        <v>5.9</v>
      </c>
      <c r="K10">
        <f>MES_EOD!AA10+MES_EOD!AB10</f>
        <v>0</v>
      </c>
      <c r="L10">
        <f>NDMC_EOD!AA10+NDMC_EOD!AB10</f>
        <v>1.28</v>
      </c>
      <c r="M10">
        <f>TPDDL_EOD!AA10+TPDDL_EOD!AB10</f>
        <v>7.7</v>
      </c>
      <c r="N10">
        <f t="shared" si="0"/>
        <v>25.66</v>
      </c>
      <c r="O10" s="112">
        <f t="shared" si="1"/>
        <v>-5.9999999999998721E-2</v>
      </c>
      <c r="P10">
        <v>10.754793452844895</v>
      </c>
      <c r="Q10">
        <v>5.8862042088854256</v>
      </c>
      <c r="R10">
        <v>0</v>
      </c>
      <c r="S10">
        <v>1.2770070148090413</v>
      </c>
      <c r="T10">
        <v>7.6819953234606393</v>
      </c>
      <c r="U10" s="114">
        <f t="shared" si="2"/>
        <v>25.6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26</v>
      </c>
      <c r="F11">
        <f t="shared" si="4"/>
        <v>60</v>
      </c>
      <c r="G11">
        <f t="shared" si="5"/>
        <v>25.6</v>
      </c>
      <c r="H11" s="112"/>
      <c r="I11">
        <f>BRPL_EOD!AA11+BRPL_EOD!AB11</f>
        <v>10.78</v>
      </c>
      <c r="J11">
        <f>BYPL_EOD!AA11+BYPL_EOD!AB11</f>
        <v>5.9</v>
      </c>
      <c r="K11">
        <f>MES_EOD!AA11+MES_EOD!AB11</f>
        <v>0</v>
      </c>
      <c r="L11">
        <f>NDMC_EOD!AA11+NDMC_EOD!AB11</f>
        <v>1.28</v>
      </c>
      <c r="M11">
        <f>TPDDL_EOD!AA11+TPDDL_EOD!AB11</f>
        <v>7.7</v>
      </c>
      <c r="N11">
        <f t="shared" si="0"/>
        <v>25.66</v>
      </c>
      <c r="O11" s="112">
        <f t="shared" si="1"/>
        <v>-5.9999999999998721E-2</v>
      </c>
      <c r="P11">
        <v>10.754793452844895</v>
      </c>
      <c r="Q11">
        <v>5.8862042088854256</v>
      </c>
      <c r="R11">
        <v>0</v>
      </c>
      <c r="S11">
        <v>1.2770070148090413</v>
      </c>
      <c r="T11">
        <v>7.6819953234606393</v>
      </c>
      <c r="U11" s="114">
        <f t="shared" si="2"/>
        <v>25.6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26</v>
      </c>
      <c r="F12">
        <f t="shared" si="4"/>
        <v>60</v>
      </c>
      <c r="G12">
        <f t="shared" si="5"/>
        <v>25.6</v>
      </c>
      <c r="H12" s="112"/>
      <c r="I12">
        <f>BRPL_EOD!AA12+BRPL_EOD!AB12</f>
        <v>10.78</v>
      </c>
      <c r="J12">
        <f>BYPL_EOD!AA12+BYPL_EOD!AB12</f>
        <v>5.9</v>
      </c>
      <c r="K12">
        <f>MES_EOD!AA12+MES_EOD!AB12</f>
        <v>0</v>
      </c>
      <c r="L12">
        <f>NDMC_EOD!AA12+NDMC_EOD!AB12</f>
        <v>1.28</v>
      </c>
      <c r="M12">
        <f>TPDDL_EOD!AA12+TPDDL_EOD!AB12</f>
        <v>7.7</v>
      </c>
      <c r="N12">
        <f t="shared" si="0"/>
        <v>25.66</v>
      </c>
      <c r="O12" s="112">
        <f t="shared" si="1"/>
        <v>-5.9999999999998721E-2</v>
      </c>
      <c r="P12">
        <v>10.754793452844895</v>
      </c>
      <c r="Q12">
        <v>5.8862042088854256</v>
      </c>
      <c r="R12">
        <v>0</v>
      </c>
      <c r="S12">
        <v>1.2770070148090413</v>
      </c>
      <c r="T12">
        <v>7.6819953234606393</v>
      </c>
      <c r="U12" s="114">
        <f t="shared" si="2"/>
        <v>25.6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26</v>
      </c>
      <c r="F13">
        <f t="shared" si="4"/>
        <v>60</v>
      </c>
      <c r="G13">
        <f t="shared" si="5"/>
        <v>25.6</v>
      </c>
      <c r="H13" s="112"/>
      <c r="I13">
        <f>BRPL_EOD!AA13+BRPL_EOD!AB13</f>
        <v>10.78</v>
      </c>
      <c r="J13">
        <f>BYPL_EOD!AA13+BYPL_EOD!AB13</f>
        <v>5.9</v>
      </c>
      <c r="K13">
        <f>MES_EOD!AA13+MES_EOD!AB13</f>
        <v>0</v>
      </c>
      <c r="L13">
        <f>NDMC_EOD!AA13+NDMC_EOD!AB13</f>
        <v>1.28</v>
      </c>
      <c r="M13">
        <f>TPDDL_EOD!AA13+TPDDL_EOD!AB13</f>
        <v>7.7</v>
      </c>
      <c r="N13">
        <f t="shared" si="0"/>
        <v>25.66</v>
      </c>
      <c r="O13" s="112">
        <f t="shared" si="1"/>
        <v>-5.9999999999998721E-2</v>
      </c>
      <c r="P13">
        <v>10.754793452844895</v>
      </c>
      <c r="Q13">
        <v>5.8862042088854256</v>
      </c>
      <c r="R13">
        <v>0</v>
      </c>
      <c r="S13">
        <v>1.2770070148090413</v>
      </c>
      <c r="T13">
        <v>7.6819953234606393</v>
      </c>
      <c r="U13" s="114">
        <f t="shared" si="2"/>
        <v>25.6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26</v>
      </c>
      <c r="F14">
        <f t="shared" si="4"/>
        <v>60</v>
      </c>
      <c r="G14">
        <f t="shared" si="5"/>
        <v>25.6</v>
      </c>
      <c r="H14" s="112"/>
      <c r="I14">
        <f>BRPL_EOD!AA14+BRPL_EOD!AB14</f>
        <v>10.78</v>
      </c>
      <c r="J14">
        <f>BYPL_EOD!AA14+BYPL_EOD!AB14</f>
        <v>5.9</v>
      </c>
      <c r="K14">
        <f>MES_EOD!AA14+MES_EOD!AB14</f>
        <v>0</v>
      </c>
      <c r="L14">
        <f>NDMC_EOD!AA14+NDMC_EOD!AB14</f>
        <v>1.28</v>
      </c>
      <c r="M14">
        <f>TPDDL_EOD!AA14+TPDDL_EOD!AB14</f>
        <v>7.7</v>
      </c>
      <c r="N14">
        <f t="shared" si="0"/>
        <v>25.66</v>
      </c>
      <c r="O14" s="112">
        <f t="shared" si="1"/>
        <v>-5.9999999999998721E-2</v>
      </c>
      <c r="P14">
        <v>10.754793452844895</v>
      </c>
      <c r="Q14">
        <v>5.8862042088854256</v>
      </c>
      <c r="R14">
        <v>0</v>
      </c>
      <c r="S14">
        <v>1.2770070148090413</v>
      </c>
      <c r="T14">
        <v>7.6819953234606393</v>
      </c>
      <c r="U14" s="114">
        <f t="shared" si="2"/>
        <v>25.6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26</v>
      </c>
      <c r="F15">
        <f t="shared" si="4"/>
        <v>60</v>
      </c>
      <c r="G15">
        <f t="shared" si="5"/>
        <v>25.6</v>
      </c>
      <c r="H15" s="112"/>
      <c r="I15">
        <f>BRPL_EOD!AA15+BRPL_EOD!AB15</f>
        <v>10.78</v>
      </c>
      <c r="J15">
        <f>BYPL_EOD!AA15+BYPL_EOD!AB15</f>
        <v>5.9</v>
      </c>
      <c r="K15">
        <f>MES_EOD!AA15+MES_EOD!AB15</f>
        <v>0</v>
      </c>
      <c r="L15">
        <f>NDMC_EOD!AA15+NDMC_EOD!AB15</f>
        <v>1.28</v>
      </c>
      <c r="M15">
        <f>TPDDL_EOD!AA15+TPDDL_EOD!AB15</f>
        <v>7.7</v>
      </c>
      <c r="N15">
        <f t="shared" si="0"/>
        <v>25.66</v>
      </c>
      <c r="O15" s="112">
        <f t="shared" si="1"/>
        <v>-5.9999999999998721E-2</v>
      </c>
      <c r="P15">
        <v>10.754793452844895</v>
      </c>
      <c r="Q15">
        <v>5.8862042088854256</v>
      </c>
      <c r="R15">
        <v>0</v>
      </c>
      <c r="S15">
        <v>1.2770070148090413</v>
      </c>
      <c r="T15">
        <v>7.6819953234606393</v>
      </c>
      <c r="U15" s="114">
        <f t="shared" si="2"/>
        <v>25.6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26</v>
      </c>
      <c r="F16">
        <f t="shared" si="4"/>
        <v>60</v>
      </c>
      <c r="G16">
        <f t="shared" si="5"/>
        <v>25.6</v>
      </c>
      <c r="H16" s="112"/>
      <c r="I16">
        <f>BRPL_EOD!AA16+BRPL_EOD!AB16</f>
        <v>10.78</v>
      </c>
      <c r="J16">
        <f>BYPL_EOD!AA16+BYPL_EOD!AB16</f>
        <v>5.9</v>
      </c>
      <c r="K16">
        <f>MES_EOD!AA16+MES_EOD!AB16</f>
        <v>0</v>
      </c>
      <c r="L16">
        <f>NDMC_EOD!AA16+NDMC_EOD!AB16</f>
        <v>1.28</v>
      </c>
      <c r="M16">
        <f>TPDDL_EOD!AA16+TPDDL_EOD!AB16</f>
        <v>7.7</v>
      </c>
      <c r="N16">
        <f t="shared" si="0"/>
        <v>25.66</v>
      </c>
      <c r="O16" s="112">
        <f t="shared" si="1"/>
        <v>-5.9999999999998721E-2</v>
      </c>
      <c r="P16">
        <v>10.754793452844895</v>
      </c>
      <c r="Q16">
        <v>5.8862042088854256</v>
      </c>
      <c r="R16">
        <v>0</v>
      </c>
      <c r="S16">
        <v>1.2770070148090413</v>
      </c>
      <c r="T16">
        <v>7.6819953234606393</v>
      </c>
      <c r="U16" s="114">
        <f t="shared" si="2"/>
        <v>25.6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26</v>
      </c>
      <c r="F17">
        <f t="shared" si="4"/>
        <v>60</v>
      </c>
      <c r="G17">
        <f t="shared" si="5"/>
        <v>25.6</v>
      </c>
      <c r="H17" s="112"/>
      <c r="I17">
        <f>BRPL_EOD!AA17+BRPL_EOD!AB17</f>
        <v>10.78</v>
      </c>
      <c r="J17">
        <f>BYPL_EOD!AA17+BYPL_EOD!AB17</f>
        <v>5.9</v>
      </c>
      <c r="K17">
        <f>MES_EOD!AA17+MES_EOD!AB17</f>
        <v>0</v>
      </c>
      <c r="L17">
        <f>NDMC_EOD!AA17+NDMC_EOD!AB17</f>
        <v>1.28</v>
      </c>
      <c r="M17">
        <f>TPDDL_EOD!AA17+TPDDL_EOD!AB17</f>
        <v>7.7</v>
      </c>
      <c r="N17">
        <f t="shared" si="0"/>
        <v>25.66</v>
      </c>
      <c r="O17" s="112">
        <f t="shared" si="1"/>
        <v>-5.9999999999998721E-2</v>
      </c>
      <c r="P17">
        <v>10.754793452844895</v>
      </c>
      <c r="Q17">
        <v>5.8862042088854256</v>
      </c>
      <c r="R17">
        <v>0</v>
      </c>
      <c r="S17">
        <v>1.2770070148090413</v>
      </c>
      <c r="T17">
        <v>7.6819953234606393</v>
      </c>
      <c r="U17" s="114">
        <f t="shared" si="2"/>
        <v>25.6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26</v>
      </c>
      <c r="F18">
        <f t="shared" si="4"/>
        <v>60</v>
      </c>
      <c r="G18">
        <f t="shared" si="5"/>
        <v>25.6</v>
      </c>
      <c r="H18" s="112"/>
      <c r="I18">
        <f>BRPL_EOD!AA18+BRPL_EOD!AB18</f>
        <v>10.78</v>
      </c>
      <c r="J18">
        <f>BYPL_EOD!AA18+BYPL_EOD!AB18</f>
        <v>5.9</v>
      </c>
      <c r="K18">
        <f>MES_EOD!AA18+MES_EOD!AB18</f>
        <v>0</v>
      </c>
      <c r="L18">
        <f>NDMC_EOD!AA18+NDMC_EOD!AB18</f>
        <v>1.28</v>
      </c>
      <c r="M18">
        <f>TPDDL_EOD!AA18+TPDDL_EOD!AB18</f>
        <v>7.7</v>
      </c>
      <c r="N18">
        <f t="shared" si="0"/>
        <v>25.66</v>
      </c>
      <c r="O18" s="112">
        <f t="shared" si="1"/>
        <v>-5.9999999999998721E-2</v>
      </c>
      <c r="P18">
        <v>10.754793452844895</v>
      </c>
      <c r="Q18">
        <v>5.8862042088854256</v>
      </c>
      <c r="R18">
        <v>0</v>
      </c>
      <c r="S18">
        <v>1.2770070148090413</v>
      </c>
      <c r="T18">
        <v>7.6819953234606393</v>
      </c>
      <c r="U18" s="114">
        <f t="shared" si="2"/>
        <v>25.6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26</v>
      </c>
      <c r="F19">
        <f t="shared" si="4"/>
        <v>60</v>
      </c>
      <c r="G19">
        <f t="shared" si="5"/>
        <v>25.6</v>
      </c>
      <c r="H19" s="112"/>
      <c r="I19">
        <f>BRPL_EOD!AA19+BRPL_EOD!AB19</f>
        <v>10.78</v>
      </c>
      <c r="J19">
        <f>BYPL_EOD!AA19+BYPL_EOD!AB19</f>
        <v>5.9</v>
      </c>
      <c r="K19">
        <f>MES_EOD!AA19+MES_EOD!AB19</f>
        <v>0</v>
      </c>
      <c r="L19">
        <f>NDMC_EOD!AA19+NDMC_EOD!AB19</f>
        <v>1.28</v>
      </c>
      <c r="M19">
        <f>TPDDL_EOD!AA19+TPDDL_EOD!AB19</f>
        <v>7.7</v>
      </c>
      <c r="N19">
        <f t="shared" si="0"/>
        <v>25.66</v>
      </c>
      <c r="O19" s="112">
        <f t="shared" si="1"/>
        <v>-5.9999999999998721E-2</v>
      </c>
      <c r="P19">
        <v>10.754793452844895</v>
      </c>
      <c r="Q19">
        <v>5.8862042088854256</v>
      </c>
      <c r="R19">
        <v>0</v>
      </c>
      <c r="S19">
        <v>1.2770070148090413</v>
      </c>
      <c r="T19">
        <v>7.6819953234606393</v>
      </c>
      <c r="U19" s="114">
        <f t="shared" si="2"/>
        <v>25.6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26</v>
      </c>
      <c r="F20">
        <f t="shared" si="4"/>
        <v>60</v>
      </c>
      <c r="G20">
        <f t="shared" si="5"/>
        <v>25.6</v>
      </c>
      <c r="H20" s="112"/>
      <c r="I20">
        <f>BRPL_EOD!AA20+BRPL_EOD!AB20</f>
        <v>10.78</v>
      </c>
      <c r="J20">
        <f>BYPL_EOD!AA20+BYPL_EOD!AB20</f>
        <v>5.9</v>
      </c>
      <c r="K20">
        <f>MES_EOD!AA20+MES_EOD!AB20</f>
        <v>0</v>
      </c>
      <c r="L20">
        <f>NDMC_EOD!AA20+NDMC_EOD!AB20</f>
        <v>1.28</v>
      </c>
      <c r="M20">
        <f>TPDDL_EOD!AA20+TPDDL_EOD!AB20</f>
        <v>7.7</v>
      </c>
      <c r="N20">
        <f t="shared" si="0"/>
        <v>25.66</v>
      </c>
      <c r="O20" s="112">
        <f t="shared" si="1"/>
        <v>-5.9999999999998721E-2</v>
      </c>
      <c r="P20">
        <v>10.754793452844895</v>
      </c>
      <c r="Q20">
        <v>5.8862042088854256</v>
      </c>
      <c r="R20">
        <v>0</v>
      </c>
      <c r="S20">
        <v>1.2770070148090413</v>
      </c>
      <c r="T20">
        <v>7.6819953234606393</v>
      </c>
      <c r="U20" s="114">
        <f t="shared" si="2"/>
        <v>25.6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26</v>
      </c>
      <c r="F21">
        <f t="shared" si="4"/>
        <v>60</v>
      </c>
      <c r="G21">
        <f t="shared" si="5"/>
        <v>25.6</v>
      </c>
      <c r="H21" s="112"/>
      <c r="I21">
        <f>BRPL_EOD!AA21+BRPL_EOD!AB21</f>
        <v>10.78</v>
      </c>
      <c r="J21">
        <f>BYPL_EOD!AA21+BYPL_EOD!AB21</f>
        <v>5.9</v>
      </c>
      <c r="K21">
        <f>MES_EOD!AA21+MES_EOD!AB21</f>
        <v>0</v>
      </c>
      <c r="L21">
        <f>NDMC_EOD!AA21+NDMC_EOD!AB21</f>
        <v>1.28</v>
      </c>
      <c r="M21">
        <f>TPDDL_EOD!AA21+TPDDL_EOD!AB21</f>
        <v>7.7</v>
      </c>
      <c r="N21">
        <f t="shared" si="0"/>
        <v>25.66</v>
      </c>
      <c r="O21" s="112">
        <f t="shared" si="1"/>
        <v>-5.9999999999998721E-2</v>
      </c>
      <c r="P21">
        <v>10.754793452844895</v>
      </c>
      <c r="Q21">
        <v>5.8862042088854256</v>
      </c>
      <c r="R21">
        <v>0</v>
      </c>
      <c r="S21">
        <v>1.2770070148090413</v>
      </c>
      <c r="T21">
        <v>7.6819953234606393</v>
      </c>
      <c r="U21" s="114">
        <f t="shared" si="2"/>
        <v>25.6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26</v>
      </c>
      <c r="F22">
        <f t="shared" si="4"/>
        <v>60</v>
      </c>
      <c r="G22">
        <f t="shared" si="5"/>
        <v>25.6</v>
      </c>
      <c r="H22" s="112"/>
      <c r="I22">
        <f>BRPL_EOD!AA22+BRPL_EOD!AB22</f>
        <v>10.78</v>
      </c>
      <c r="J22">
        <f>BYPL_EOD!AA22+BYPL_EOD!AB22</f>
        <v>5.9</v>
      </c>
      <c r="K22">
        <f>MES_EOD!AA22+MES_EOD!AB22</f>
        <v>0</v>
      </c>
      <c r="L22">
        <f>NDMC_EOD!AA22+NDMC_EOD!AB22</f>
        <v>1.28</v>
      </c>
      <c r="M22">
        <f>TPDDL_EOD!AA22+TPDDL_EOD!AB22</f>
        <v>7.7</v>
      </c>
      <c r="N22">
        <f t="shared" si="0"/>
        <v>25.66</v>
      </c>
      <c r="O22" s="112">
        <f t="shared" si="1"/>
        <v>-5.9999999999998721E-2</v>
      </c>
      <c r="P22">
        <v>10.754793452844895</v>
      </c>
      <c r="Q22">
        <v>5.8862042088854256</v>
      </c>
      <c r="R22">
        <v>0</v>
      </c>
      <c r="S22">
        <v>1.2770070148090413</v>
      </c>
      <c r="T22">
        <v>7.6819953234606393</v>
      </c>
      <c r="U22" s="114">
        <f t="shared" si="2"/>
        <v>25.6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26</v>
      </c>
      <c r="F23">
        <f t="shared" si="4"/>
        <v>60</v>
      </c>
      <c r="G23">
        <f t="shared" si="5"/>
        <v>25.6</v>
      </c>
      <c r="H23" s="112"/>
      <c r="I23">
        <f>BRPL_EOD!AA23+BRPL_EOD!AB23</f>
        <v>10.78</v>
      </c>
      <c r="J23">
        <f>BYPL_EOD!AA23+BYPL_EOD!AB23</f>
        <v>5.9</v>
      </c>
      <c r="K23">
        <f>MES_EOD!AA23+MES_EOD!AB23</f>
        <v>0</v>
      </c>
      <c r="L23">
        <f>NDMC_EOD!AA23+NDMC_EOD!AB23</f>
        <v>1.28</v>
      </c>
      <c r="M23">
        <f>TPDDL_EOD!AA23+TPDDL_EOD!AB23</f>
        <v>7.7</v>
      </c>
      <c r="N23">
        <f t="shared" si="0"/>
        <v>25.66</v>
      </c>
      <c r="O23" s="112">
        <f t="shared" si="1"/>
        <v>-5.9999999999998721E-2</v>
      </c>
      <c r="P23">
        <v>10.754793452844895</v>
      </c>
      <c r="Q23">
        <v>5.8862042088854256</v>
      </c>
      <c r="R23">
        <v>0</v>
      </c>
      <c r="S23">
        <v>1.2770070148090413</v>
      </c>
      <c r="T23">
        <v>7.6819953234606393</v>
      </c>
      <c r="U23" s="114">
        <f t="shared" si="2"/>
        <v>25.6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26</v>
      </c>
      <c r="F24">
        <f t="shared" si="4"/>
        <v>60</v>
      </c>
      <c r="G24">
        <f t="shared" si="5"/>
        <v>25.6</v>
      </c>
      <c r="H24" s="112"/>
      <c r="I24">
        <f>BRPL_EOD!AA24+BRPL_EOD!AB24</f>
        <v>10.78</v>
      </c>
      <c r="J24">
        <f>BYPL_EOD!AA24+BYPL_EOD!AB24</f>
        <v>5.9</v>
      </c>
      <c r="K24">
        <f>MES_EOD!AA24+MES_EOD!AB24</f>
        <v>0</v>
      </c>
      <c r="L24">
        <f>NDMC_EOD!AA24+NDMC_EOD!AB24</f>
        <v>1.28</v>
      </c>
      <c r="M24">
        <f>TPDDL_EOD!AA24+TPDDL_EOD!AB24</f>
        <v>7.7</v>
      </c>
      <c r="N24">
        <f t="shared" si="0"/>
        <v>25.66</v>
      </c>
      <c r="O24" s="112">
        <f t="shared" si="1"/>
        <v>-5.9999999999998721E-2</v>
      </c>
      <c r="P24">
        <v>10.754793452844895</v>
      </c>
      <c r="Q24">
        <v>5.8862042088854256</v>
      </c>
      <c r="R24">
        <v>0</v>
      </c>
      <c r="S24">
        <v>1.2770070148090413</v>
      </c>
      <c r="T24">
        <v>7.6819953234606393</v>
      </c>
      <c r="U24" s="114">
        <f t="shared" si="2"/>
        <v>25.6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26</v>
      </c>
      <c r="F25">
        <f t="shared" si="4"/>
        <v>60</v>
      </c>
      <c r="G25">
        <f t="shared" si="5"/>
        <v>25.6</v>
      </c>
      <c r="H25" s="112"/>
      <c r="I25">
        <f>BRPL_EOD!AA25+BRPL_EOD!AB25</f>
        <v>10.78</v>
      </c>
      <c r="J25">
        <f>BYPL_EOD!AA25+BYPL_EOD!AB25</f>
        <v>5.9</v>
      </c>
      <c r="K25">
        <f>MES_EOD!AA25+MES_EOD!AB25</f>
        <v>0</v>
      </c>
      <c r="L25">
        <f>NDMC_EOD!AA25+NDMC_EOD!AB25</f>
        <v>1.28</v>
      </c>
      <c r="M25">
        <f>TPDDL_EOD!AA25+TPDDL_EOD!AB25</f>
        <v>7.7</v>
      </c>
      <c r="N25">
        <f t="shared" si="0"/>
        <v>25.66</v>
      </c>
      <c r="O25" s="112">
        <f t="shared" si="1"/>
        <v>-5.9999999999998721E-2</v>
      </c>
      <c r="P25">
        <v>10.754793452844895</v>
      </c>
      <c r="Q25">
        <v>5.8862042088854256</v>
      </c>
      <c r="R25">
        <v>0</v>
      </c>
      <c r="S25">
        <v>1.2770070148090413</v>
      </c>
      <c r="T25">
        <v>7.6819953234606393</v>
      </c>
      <c r="U25" s="114">
        <f t="shared" si="2"/>
        <v>25.6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26</v>
      </c>
      <c r="F26">
        <f t="shared" si="4"/>
        <v>60</v>
      </c>
      <c r="G26">
        <f t="shared" si="5"/>
        <v>25.6</v>
      </c>
      <c r="H26" s="112"/>
      <c r="I26">
        <f>BRPL_EOD!AA26+BRPL_EOD!AB26</f>
        <v>10.78</v>
      </c>
      <c r="J26">
        <f>BYPL_EOD!AA26+BYPL_EOD!AB26</f>
        <v>5.9</v>
      </c>
      <c r="K26">
        <f>MES_EOD!AA26+MES_EOD!AB26</f>
        <v>0</v>
      </c>
      <c r="L26">
        <f>NDMC_EOD!AA26+NDMC_EOD!AB26</f>
        <v>1.28</v>
      </c>
      <c r="M26">
        <f>TPDDL_EOD!AA26+TPDDL_EOD!AB26</f>
        <v>7.7</v>
      </c>
      <c r="N26">
        <f t="shared" si="0"/>
        <v>25.66</v>
      </c>
      <c r="O26" s="112">
        <f t="shared" si="1"/>
        <v>-5.9999999999998721E-2</v>
      </c>
      <c r="P26">
        <v>10.754793452844895</v>
      </c>
      <c r="Q26">
        <v>5.8862042088854256</v>
      </c>
      <c r="R26">
        <v>0</v>
      </c>
      <c r="S26">
        <v>1.2770070148090413</v>
      </c>
      <c r="T26">
        <v>7.6819953234606393</v>
      </c>
      <c r="U26" s="114">
        <f t="shared" si="2"/>
        <v>25.6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26</v>
      </c>
      <c r="F27">
        <f t="shared" si="4"/>
        <v>60</v>
      </c>
      <c r="G27">
        <f t="shared" si="5"/>
        <v>25.6</v>
      </c>
      <c r="H27" s="112"/>
      <c r="I27">
        <f>BRPL_EOD!AA27+BRPL_EOD!AB27</f>
        <v>10.78</v>
      </c>
      <c r="J27">
        <f>BYPL_EOD!AA27+BYPL_EOD!AB27</f>
        <v>5.9</v>
      </c>
      <c r="K27">
        <f>MES_EOD!AA27+MES_EOD!AB27</f>
        <v>0</v>
      </c>
      <c r="L27">
        <f>NDMC_EOD!AA27+NDMC_EOD!AB27</f>
        <v>1.28</v>
      </c>
      <c r="M27">
        <f>TPDDL_EOD!AA27+TPDDL_EOD!AB27</f>
        <v>7.7</v>
      </c>
      <c r="N27">
        <f t="shared" si="0"/>
        <v>25.66</v>
      </c>
      <c r="O27" s="112">
        <f t="shared" si="1"/>
        <v>-5.9999999999998721E-2</v>
      </c>
      <c r="P27">
        <v>10.754793452844895</v>
      </c>
      <c r="Q27">
        <v>5.8862042088854256</v>
      </c>
      <c r="R27">
        <v>0</v>
      </c>
      <c r="S27">
        <v>1.2770070148090413</v>
      </c>
      <c r="T27">
        <v>7.6819953234606393</v>
      </c>
      <c r="U27" s="114">
        <f t="shared" si="2"/>
        <v>25.6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26</v>
      </c>
      <c r="F28">
        <f t="shared" si="4"/>
        <v>60</v>
      </c>
      <c r="G28">
        <f t="shared" si="5"/>
        <v>25.6</v>
      </c>
      <c r="H28" s="112"/>
      <c r="I28">
        <f>BRPL_EOD!AA28+BRPL_EOD!AB28</f>
        <v>10.78</v>
      </c>
      <c r="J28">
        <f>BYPL_EOD!AA28+BYPL_EOD!AB28</f>
        <v>5.9</v>
      </c>
      <c r="K28">
        <f>MES_EOD!AA28+MES_EOD!AB28</f>
        <v>0</v>
      </c>
      <c r="L28">
        <f>NDMC_EOD!AA28+NDMC_EOD!AB28</f>
        <v>1.28</v>
      </c>
      <c r="M28">
        <f>TPDDL_EOD!AA28+TPDDL_EOD!AB28</f>
        <v>7.7</v>
      </c>
      <c r="N28">
        <f t="shared" si="0"/>
        <v>25.66</v>
      </c>
      <c r="O28" s="112">
        <f t="shared" si="1"/>
        <v>-5.9999999999998721E-2</v>
      </c>
      <c r="P28">
        <v>10.754793452844895</v>
      </c>
      <c r="Q28">
        <v>5.8862042088854256</v>
      </c>
      <c r="R28">
        <v>0</v>
      </c>
      <c r="S28">
        <v>1.2770070148090413</v>
      </c>
      <c r="T28">
        <v>7.6819953234606393</v>
      </c>
      <c r="U28" s="114">
        <f t="shared" si="2"/>
        <v>25.6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26</v>
      </c>
      <c r="F29">
        <f t="shared" si="4"/>
        <v>60</v>
      </c>
      <c r="G29">
        <f t="shared" si="5"/>
        <v>25.6</v>
      </c>
      <c r="H29" s="112"/>
      <c r="I29">
        <f>BRPL_EOD!AA29+BRPL_EOD!AB29</f>
        <v>10.78</v>
      </c>
      <c r="J29">
        <f>BYPL_EOD!AA29+BYPL_EOD!AB29</f>
        <v>5.9</v>
      </c>
      <c r="K29">
        <f>MES_EOD!AA29+MES_EOD!AB29</f>
        <v>0</v>
      </c>
      <c r="L29">
        <f>NDMC_EOD!AA29+NDMC_EOD!AB29</f>
        <v>1.28</v>
      </c>
      <c r="M29">
        <f>TPDDL_EOD!AA29+TPDDL_EOD!AB29</f>
        <v>7.7</v>
      </c>
      <c r="N29">
        <f t="shared" si="0"/>
        <v>25.66</v>
      </c>
      <c r="O29" s="112">
        <f t="shared" si="1"/>
        <v>-5.9999999999998721E-2</v>
      </c>
      <c r="P29">
        <v>10.754793452844895</v>
      </c>
      <c r="Q29">
        <v>5.8862042088854256</v>
      </c>
      <c r="R29">
        <v>0</v>
      </c>
      <c r="S29">
        <v>1.2770070148090413</v>
      </c>
      <c r="T29">
        <v>7.6819953234606393</v>
      </c>
      <c r="U29" s="114">
        <f t="shared" si="2"/>
        <v>25.6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26</v>
      </c>
      <c r="F30">
        <f t="shared" si="4"/>
        <v>60</v>
      </c>
      <c r="G30">
        <f t="shared" si="5"/>
        <v>25.6</v>
      </c>
      <c r="H30" s="112"/>
      <c r="I30">
        <f>BRPL_EOD!AA30+BRPL_EOD!AB30</f>
        <v>10.78</v>
      </c>
      <c r="J30">
        <f>BYPL_EOD!AA30+BYPL_EOD!AB30</f>
        <v>5.9</v>
      </c>
      <c r="K30">
        <f>MES_EOD!AA30+MES_EOD!AB30</f>
        <v>0</v>
      </c>
      <c r="L30">
        <f>NDMC_EOD!AA30+NDMC_EOD!AB30</f>
        <v>1.28</v>
      </c>
      <c r="M30">
        <f>TPDDL_EOD!AA30+TPDDL_EOD!AB30</f>
        <v>7.7</v>
      </c>
      <c r="N30">
        <f t="shared" si="0"/>
        <v>25.66</v>
      </c>
      <c r="O30" s="112">
        <f t="shared" si="1"/>
        <v>-5.9999999999998721E-2</v>
      </c>
      <c r="P30">
        <v>10.754793452844895</v>
      </c>
      <c r="Q30">
        <v>5.8862042088854256</v>
      </c>
      <c r="R30">
        <v>0</v>
      </c>
      <c r="S30">
        <v>1.2770070148090413</v>
      </c>
      <c r="T30">
        <v>7.6819953234606393</v>
      </c>
      <c r="U30" s="114">
        <f t="shared" si="2"/>
        <v>25.6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26</v>
      </c>
      <c r="F31">
        <f t="shared" si="4"/>
        <v>60</v>
      </c>
      <c r="G31">
        <f t="shared" si="5"/>
        <v>25.6</v>
      </c>
      <c r="H31" s="112"/>
      <c r="I31">
        <f>BRPL_EOD!AA31+BRPL_EOD!AB31</f>
        <v>10.78</v>
      </c>
      <c r="J31">
        <f>BYPL_EOD!AA31+BYPL_EOD!AB31</f>
        <v>5.9</v>
      </c>
      <c r="K31">
        <f>MES_EOD!AA31+MES_EOD!AB31</f>
        <v>0</v>
      </c>
      <c r="L31">
        <f>NDMC_EOD!AA31+NDMC_EOD!AB31</f>
        <v>1.28</v>
      </c>
      <c r="M31">
        <f>TPDDL_EOD!AA31+TPDDL_EOD!AB31</f>
        <v>7.7</v>
      </c>
      <c r="N31">
        <f t="shared" si="0"/>
        <v>25.66</v>
      </c>
      <c r="O31" s="112">
        <f t="shared" si="1"/>
        <v>-5.9999999999998721E-2</v>
      </c>
      <c r="P31">
        <v>10.754793452844895</v>
      </c>
      <c r="Q31">
        <v>5.8862042088854256</v>
      </c>
      <c r="R31">
        <v>0</v>
      </c>
      <c r="S31">
        <v>1.2770070148090413</v>
      </c>
      <c r="T31">
        <v>7.6819953234606393</v>
      </c>
      <c r="U31" s="114">
        <f t="shared" si="2"/>
        <v>25.6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26</v>
      </c>
      <c r="F32">
        <f t="shared" si="4"/>
        <v>60</v>
      </c>
      <c r="G32">
        <f t="shared" si="5"/>
        <v>25.6</v>
      </c>
      <c r="H32" s="112"/>
      <c r="I32">
        <f>BRPL_EOD!AA32+BRPL_EOD!AB32</f>
        <v>10.78</v>
      </c>
      <c r="J32">
        <f>BYPL_EOD!AA32+BYPL_EOD!AB32</f>
        <v>5.9</v>
      </c>
      <c r="K32">
        <f>MES_EOD!AA32+MES_EOD!AB32</f>
        <v>0</v>
      </c>
      <c r="L32">
        <f>NDMC_EOD!AA32+NDMC_EOD!AB32</f>
        <v>1.28</v>
      </c>
      <c r="M32">
        <f>TPDDL_EOD!AA32+TPDDL_EOD!AB32</f>
        <v>7.7</v>
      </c>
      <c r="N32">
        <f t="shared" si="0"/>
        <v>25.66</v>
      </c>
      <c r="O32" s="112">
        <f t="shared" si="1"/>
        <v>-5.9999999999998721E-2</v>
      </c>
      <c r="P32">
        <v>10.754793452844895</v>
      </c>
      <c r="Q32">
        <v>5.8862042088854256</v>
      </c>
      <c r="R32">
        <v>0</v>
      </c>
      <c r="S32">
        <v>1.2770070148090413</v>
      </c>
      <c r="T32">
        <v>7.6819953234606393</v>
      </c>
      <c r="U32" s="114">
        <f t="shared" si="2"/>
        <v>25.6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26</v>
      </c>
      <c r="F33">
        <f t="shared" si="4"/>
        <v>60</v>
      </c>
      <c r="G33">
        <f t="shared" si="5"/>
        <v>25.6</v>
      </c>
      <c r="H33" s="112"/>
      <c r="I33">
        <f>BRPL_EOD!AA33+BRPL_EOD!AB33</f>
        <v>10.78</v>
      </c>
      <c r="J33">
        <f>BYPL_EOD!AA33+BYPL_EOD!AB33</f>
        <v>5.9</v>
      </c>
      <c r="K33">
        <f>MES_EOD!AA33+MES_EOD!AB33</f>
        <v>0</v>
      </c>
      <c r="L33">
        <f>NDMC_EOD!AA33+NDMC_EOD!AB33</f>
        <v>1.28</v>
      </c>
      <c r="M33">
        <f>TPDDL_EOD!AA33+TPDDL_EOD!AB33</f>
        <v>7.7</v>
      </c>
      <c r="N33">
        <f t="shared" si="0"/>
        <v>25.66</v>
      </c>
      <c r="O33" s="112">
        <f t="shared" si="1"/>
        <v>-5.9999999999998721E-2</v>
      </c>
      <c r="P33">
        <v>10.754793452844895</v>
      </c>
      <c r="Q33">
        <v>5.8862042088854256</v>
      </c>
      <c r="R33">
        <v>0</v>
      </c>
      <c r="S33">
        <v>1.2770070148090413</v>
      </c>
      <c r="T33">
        <v>7.6819953234606393</v>
      </c>
      <c r="U33" s="114">
        <f t="shared" si="2"/>
        <v>25.6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26</v>
      </c>
      <c r="F34">
        <f t="shared" si="4"/>
        <v>60</v>
      </c>
      <c r="G34">
        <f t="shared" si="5"/>
        <v>25.6</v>
      </c>
      <c r="H34" s="112"/>
      <c r="I34">
        <f>BRPL_EOD!AA34+BRPL_EOD!AB34</f>
        <v>10.78</v>
      </c>
      <c r="J34">
        <f>BYPL_EOD!AA34+BYPL_EOD!AB34</f>
        <v>5.9</v>
      </c>
      <c r="K34">
        <f>MES_EOD!AA34+MES_EOD!AB34</f>
        <v>0</v>
      </c>
      <c r="L34">
        <f>NDMC_EOD!AA34+NDMC_EOD!AB34</f>
        <v>1.28</v>
      </c>
      <c r="M34">
        <f>TPDDL_EOD!AA34+TPDDL_EOD!AB34</f>
        <v>7.7</v>
      </c>
      <c r="N34">
        <f t="shared" si="0"/>
        <v>25.66</v>
      </c>
      <c r="O34" s="112">
        <f t="shared" si="1"/>
        <v>-5.9999999999998721E-2</v>
      </c>
      <c r="P34">
        <v>10.754793452844895</v>
      </c>
      <c r="Q34">
        <v>5.8862042088854256</v>
      </c>
      <c r="R34">
        <v>0</v>
      </c>
      <c r="S34">
        <v>1.2770070148090413</v>
      </c>
      <c r="T34">
        <v>7.6819953234606393</v>
      </c>
      <c r="U34" s="114">
        <f t="shared" si="2"/>
        <v>25.6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26</v>
      </c>
      <c r="F35">
        <f t="shared" si="4"/>
        <v>60</v>
      </c>
      <c r="G35">
        <f t="shared" si="5"/>
        <v>25.6</v>
      </c>
      <c r="H35" s="112"/>
      <c r="I35">
        <f>BRPL_EOD!AA35+BRPL_EOD!AB35</f>
        <v>10.78</v>
      </c>
      <c r="J35">
        <f>BYPL_EOD!AA35+BYPL_EOD!AB35</f>
        <v>5.9</v>
      </c>
      <c r="K35">
        <f>MES_EOD!AA35+MES_EOD!AB35</f>
        <v>0</v>
      </c>
      <c r="L35">
        <f>NDMC_EOD!AA35+NDMC_EOD!AB35</f>
        <v>1.28</v>
      </c>
      <c r="M35">
        <f>TPDDL_EOD!AA35+TPDDL_EOD!AB35</f>
        <v>7.7</v>
      </c>
      <c r="N35">
        <f t="shared" si="0"/>
        <v>25.66</v>
      </c>
      <c r="O35" s="112">
        <f t="shared" si="1"/>
        <v>-5.9999999999998721E-2</v>
      </c>
      <c r="P35">
        <v>10.754793452844895</v>
      </c>
      <c r="Q35">
        <v>5.8862042088854256</v>
      </c>
      <c r="R35">
        <v>0</v>
      </c>
      <c r="S35">
        <v>1.2770070148090413</v>
      </c>
      <c r="T35">
        <v>7.6819953234606393</v>
      </c>
      <c r="U35" s="114">
        <f t="shared" si="2"/>
        <v>25.6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26</v>
      </c>
      <c r="F36">
        <f t="shared" si="4"/>
        <v>60</v>
      </c>
      <c r="G36">
        <f t="shared" si="5"/>
        <v>25.6</v>
      </c>
      <c r="H36" s="112"/>
      <c r="I36">
        <f>BRPL_EOD!AA36+BRPL_EOD!AB36</f>
        <v>10.78</v>
      </c>
      <c r="J36">
        <f>BYPL_EOD!AA36+BYPL_EOD!AB36</f>
        <v>5.9</v>
      </c>
      <c r="K36">
        <f>MES_EOD!AA36+MES_EOD!AB36</f>
        <v>0</v>
      </c>
      <c r="L36">
        <f>NDMC_EOD!AA36+NDMC_EOD!AB36</f>
        <v>1.28</v>
      </c>
      <c r="M36">
        <f>TPDDL_EOD!AA36+TPDDL_EOD!AB36</f>
        <v>7.7</v>
      </c>
      <c r="N36">
        <f t="shared" si="0"/>
        <v>25.66</v>
      </c>
      <c r="O36" s="112">
        <f t="shared" si="1"/>
        <v>-5.9999999999998721E-2</v>
      </c>
      <c r="P36">
        <v>10.754793452844895</v>
      </c>
      <c r="Q36">
        <v>5.8862042088854256</v>
      </c>
      <c r="R36">
        <v>0</v>
      </c>
      <c r="S36">
        <v>1.2770070148090413</v>
      </c>
      <c r="T36">
        <v>7.6819953234606393</v>
      </c>
      <c r="U36" s="114">
        <f t="shared" si="2"/>
        <v>25.6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26</v>
      </c>
      <c r="F37">
        <f t="shared" si="4"/>
        <v>60</v>
      </c>
      <c r="G37">
        <f t="shared" si="5"/>
        <v>25.6</v>
      </c>
      <c r="H37" s="112"/>
      <c r="I37">
        <f>BRPL_EOD!AA37+BRPL_EOD!AB37</f>
        <v>10.78</v>
      </c>
      <c r="J37">
        <f>BYPL_EOD!AA37+BYPL_EOD!AB37</f>
        <v>5.9</v>
      </c>
      <c r="K37">
        <f>MES_EOD!AA37+MES_EOD!AB37</f>
        <v>0</v>
      </c>
      <c r="L37">
        <f>NDMC_EOD!AA37+NDMC_EOD!AB37</f>
        <v>1.28</v>
      </c>
      <c r="M37">
        <f>TPDDL_EOD!AA37+TPDDL_EOD!AB37</f>
        <v>7.7</v>
      </c>
      <c r="N37">
        <f t="shared" si="0"/>
        <v>25.66</v>
      </c>
      <c r="O37" s="112">
        <f t="shared" si="1"/>
        <v>-5.9999999999998721E-2</v>
      </c>
      <c r="P37">
        <v>10.754793452844895</v>
      </c>
      <c r="Q37">
        <v>5.8862042088854256</v>
      </c>
      <c r="R37">
        <v>0</v>
      </c>
      <c r="S37">
        <v>1.2770070148090413</v>
      </c>
      <c r="T37">
        <v>7.6819953234606393</v>
      </c>
      <c r="U37" s="114">
        <f t="shared" si="2"/>
        <v>25.6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26</v>
      </c>
      <c r="F38">
        <f t="shared" si="4"/>
        <v>60</v>
      </c>
      <c r="G38">
        <f t="shared" si="5"/>
        <v>25.6</v>
      </c>
      <c r="H38" s="112"/>
      <c r="I38">
        <f>BRPL_EOD!AA38+BRPL_EOD!AB38</f>
        <v>10.78</v>
      </c>
      <c r="J38">
        <f>BYPL_EOD!AA38+BYPL_EOD!AB38</f>
        <v>5.9</v>
      </c>
      <c r="K38">
        <f>MES_EOD!AA38+MES_EOD!AB38</f>
        <v>0</v>
      </c>
      <c r="L38">
        <f>NDMC_EOD!AA38+NDMC_EOD!AB38</f>
        <v>1.28</v>
      </c>
      <c r="M38">
        <f>TPDDL_EOD!AA38+TPDDL_EOD!AB38</f>
        <v>7.7</v>
      </c>
      <c r="N38">
        <f t="shared" si="0"/>
        <v>25.66</v>
      </c>
      <c r="O38" s="112">
        <f t="shared" si="1"/>
        <v>-5.9999999999998721E-2</v>
      </c>
      <c r="P38">
        <v>10.754793452844895</v>
      </c>
      <c r="Q38">
        <v>5.8862042088854256</v>
      </c>
      <c r="R38">
        <v>0</v>
      </c>
      <c r="S38">
        <v>1.2770070148090413</v>
      </c>
      <c r="T38">
        <v>7.6819953234606393</v>
      </c>
      <c r="U38" s="114">
        <f t="shared" si="2"/>
        <v>25.6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26</v>
      </c>
      <c r="F39">
        <f t="shared" si="4"/>
        <v>60</v>
      </c>
      <c r="G39">
        <f t="shared" si="5"/>
        <v>25.6</v>
      </c>
      <c r="H39" s="112"/>
      <c r="I39">
        <f>BRPL_EOD!AA39+BRPL_EOD!AB39</f>
        <v>10.78</v>
      </c>
      <c r="J39">
        <f>BYPL_EOD!AA39+BYPL_EOD!AB39</f>
        <v>5.9</v>
      </c>
      <c r="K39">
        <f>MES_EOD!AA39+MES_EOD!AB39</f>
        <v>0</v>
      </c>
      <c r="L39">
        <f>NDMC_EOD!AA39+NDMC_EOD!AB39</f>
        <v>1.28</v>
      </c>
      <c r="M39">
        <f>TPDDL_EOD!AA39+TPDDL_EOD!AB39</f>
        <v>7.7</v>
      </c>
      <c r="N39">
        <f t="shared" si="0"/>
        <v>25.66</v>
      </c>
      <c r="O39" s="112">
        <f t="shared" si="1"/>
        <v>-5.9999999999998721E-2</v>
      </c>
      <c r="P39">
        <v>10.754793452844895</v>
      </c>
      <c r="Q39">
        <v>5.8862042088854256</v>
      </c>
      <c r="R39">
        <v>0</v>
      </c>
      <c r="S39">
        <v>1.2770070148090413</v>
      </c>
      <c r="T39">
        <v>7.6819953234606393</v>
      </c>
      <c r="U39" s="114">
        <f t="shared" si="2"/>
        <v>25.6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26</v>
      </c>
      <c r="F40">
        <f t="shared" si="4"/>
        <v>60</v>
      </c>
      <c r="G40">
        <f t="shared" si="5"/>
        <v>25.6</v>
      </c>
      <c r="H40" s="112"/>
      <c r="I40">
        <f>BRPL_EOD!AA40+BRPL_EOD!AB40</f>
        <v>10.78</v>
      </c>
      <c r="J40">
        <f>BYPL_EOD!AA40+BYPL_EOD!AB40</f>
        <v>5.9</v>
      </c>
      <c r="K40">
        <f>MES_EOD!AA40+MES_EOD!AB40</f>
        <v>0</v>
      </c>
      <c r="L40">
        <f>NDMC_EOD!AA40+NDMC_EOD!AB40</f>
        <v>1.28</v>
      </c>
      <c r="M40">
        <f>TPDDL_EOD!AA40+TPDDL_EOD!AB40</f>
        <v>7.7</v>
      </c>
      <c r="N40">
        <f t="shared" si="0"/>
        <v>25.66</v>
      </c>
      <c r="O40" s="112">
        <f t="shared" si="1"/>
        <v>-5.9999999999998721E-2</v>
      </c>
      <c r="P40">
        <v>10.754793452844895</v>
      </c>
      <c r="Q40">
        <v>5.8862042088854256</v>
      </c>
      <c r="R40">
        <v>0</v>
      </c>
      <c r="S40">
        <v>1.2770070148090413</v>
      </c>
      <c r="T40">
        <v>7.6819953234606393</v>
      </c>
      <c r="U40" s="114">
        <f t="shared" si="2"/>
        <v>25.6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26</v>
      </c>
      <c r="F41">
        <f t="shared" si="4"/>
        <v>60</v>
      </c>
      <c r="G41">
        <f t="shared" si="5"/>
        <v>25.6</v>
      </c>
      <c r="H41" s="112"/>
      <c r="I41">
        <f>BRPL_EOD!AA41+BRPL_EOD!AB41</f>
        <v>10.78</v>
      </c>
      <c r="J41">
        <f>BYPL_EOD!AA41+BYPL_EOD!AB41</f>
        <v>5.9</v>
      </c>
      <c r="K41">
        <f>MES_EOD!AA41+MES_EOD!AB41</f>
        <v>0</v>
      </c>
      <c r="L41">
        <f>NDMC_EOD!AA41+NDMC_EOD!AB41</f>
        <v>1.28</v>
      </c>
      <c r="M41">
        <f>TPDDL_EOD!AA41+TPDDL_EOD!AB41</f>
        <v>7.7</v>
      </c>
      <c r="N41">
        <f t="shared" si="0"/>
        <v>25.66</v>
      </c>
      <c r="O41" s="112">
        <f t="shared" si="1"/>
        <v>-5.9999999999998721E-2</v>
      </c>
      <c r="P41">
        <v>10.754793452844895</v>
      </c>
      <c r="Q41">
        <v>5.8862042088854256</v>
      </c>
      <c r="R41">
        <v>0</v>
      </c>
      <c r="S41">
        <v>1.2770070148090413</v>
      </c>
      <c r="T41">
        <v>7.6819953234606393</v>
      </c>
      <c r="U41" s="114">
        <f t="shared" si="2"/>
        <v>25.6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26</v>
      </c>
      <c r="F42">
        <f t="shared" si="4"/>
        <v>60</v>
      </c>
      <c r="G42">
        <f t="shared" si="5"/>
        <v>25.6</v>
      </c>
      <c r="H42" s="112"/>
      <c r="I42">
        <f>BRPL_EOD!AA42+BRPL_EOD!AB42</f>
        <v>10.78</v>
      </c>
      <c r="J42">
        <f>BYPL_EOD!AA42+BYPL_EOD!AB42</f>
        <v>5.9</v>
      </c>
      <c r="K42">
        <f>MES_EOD!AA42+MES_EOD!AB42</f>
        <v>0</v>
      </c>
      <c r="L42">
        <f>NDMC_EOD!AA42+NDMC_EOD!AB42</f>
        <v>1.28</v>
      </c>
      <c r="M42">
        <f>TPDDL_EOD!AA42+TPDDL_EOD!AB42</f>
        <v>7.7</v>
      </c>
      <c r="N42">
        <f t="shared" si="0"/>
        <v>25.66</v>
      </c>
      <c r="O42" s="112">
        <f t="shared" si="1"/>
        <v>-5.9999999999998721E-2</v>
      </c>
      <c r="P42">
        <v>10.754793452844895</v>
      </c>
      <c r="Q42">
        <v>5.8862042088854256</v>
      </c>
      <c r="R42">
        <v>0</v>
      </c>
      <c r="S42">
        <v>1.2770070148090413</v>
      </c>
      <c r="T42">
        <v>7.6819953234606393</v>
      </c>
      <c r="U42" s="114">
        <f t="shared" si="2"/>
        <v>25.6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26</v>
      </c>
      <c r="F43">
        <f t="shared" si="4"/>
        <v>60</v>
      </c>
      <c r="G43">
        <f t="shared" si="5"/>
        <v>25.6</v>
      </c>
      <c r="H43" s="112"/>
      <c r="I43">
        <f>BRPL_EOD!AA43+BRPL_EOD!AB43</f>
        <v>10.78</v>
      </c>
      <c r="J43">
        <f>BYPL_EOD!AA43+BYPL_EOD!AB43</f>
        <v>5.9</v>
      </c>
      <c r="K43">
        <f>MES_EOD!AA43+MES_EOD!AB43</f>
        <v>0</v>
      </c>
      <c r="L43">
        <f>NDMC_EOD!AA43+NDMC_EOD!AB43</f>
        <v>1.28</v>
      </c>
      <c r="M43">
        <f>TPDDL_EOD!AA43+TPDDL_EOD!AB43</f>
        <v>7.7</v>
      </c>
      <c r="N43">
        <f t="shared" si="0"/>
        <v>25.66</v>
      </c>
      <c r="O43" s="112">
        <f t="shared" si="1"/>
        <v>-5.9999999999998721E-2</v>
      </c>
      <c r="P43">
        <v>10.754793452844895</v>
      </c>
      <c r="Q43">
        <v>5.8862042088854256</v>
      </c>
      <c r="R43">
        <v>0</v>
      </c>
      <c r="S43">
        <v>1.2770070148090413</v>
      </c>
      <c r="T43">
        <v>7.6819953234606393</v>
      </c>
      <c r="U43" s="114">
        <f t="shared" si="2"/>
        <v>25.6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26</v>
      </c>
      <c r="F44">
        <f t="shared" si="4"/>
        <v>60</v>
      </c>
      <c r="G44">
        <f t="shared" si="5"/>
        <v>25.6</v>
      </c>
      <c r="H44" s="112"/>
      <c r="I44">
        <f>BRPL_EOD!AA44+BRPL_EOD!AB44</f>
        <v>10.78</v>
      </c>
      <c r="J44">
        <f>BYPL_EOD!AA44+BYPL_EOD!AB44</f>
        <v>5.9</v>
      </c>
      <c r="K44">
        <f>MES_EOD!AA44+MES_EOD!AB44</f>
        <v>0</v>
      </c>
      <c r="L44">
        <f>NDMC_EOD!AA44+NDMC_EOD!AB44</f>
        <v>1.28</v>
      </c>
      <c r="M44">
        <f>TPDDL_EOD!AA44+TPDDL_EOD!AB44</f>
        <v>7.7</v>
      </c>
      <c r="N44">
        <f t="shared" si="0"/>
        <v>25.66</v>
      </c>
      <c r="O44" s="112">
        <f t="shared" si="1"/>
        <v>-5.9999999999998721E-2</v>
      </c>
      <c r="P44">
        <v>10.754793452844895</v>
      </c>
      <c r="Q44">
        <v>5.8862042088854256</v>
      </c>
      <c r="R44">
        <v>0</v>
      </c>
      <c r="S44">
        <v>1.2770070148090413</v>
      </c>
      <c r="T44">
        <v>7.6819953234606393</v>
      </c>
      <c r="U44" s="114">
        <f t="shared" si="2"/>
        <v>25.6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26</v>
      </c>
      <c r="F45">
        <f t="shared" si="4"/>
        <v>60</v>
      </c>
      <c r="G45">
        <f t="shared" si="5"/>
        <v>25.6</v>
      </c>
      <c r="H45" s="112"/>
      <c r="I45">
        <f>BRPL_EOD!AA45+BRPL_EOD!AB45</f>
        <v>10.78</v>
      </c>
      <c r="J45">
        <f>BYPL_EOD!AA45+BYPL_EOD!AB45</f>
        <v>5.9</v>
      </c>
      <c r="K45">
        <f>MES_EOD!AA45+MES_EOD!AB45</f>
        <v>0</v>
      </c>
      <c r="L45">
        <f>NDMC_EOD!AA45+NDMC_EOD!AB45</f>
        <v>1.28</v>
      </c>
      <c r="M45">
        <f>TPDDL_EOD!AA45+TPDDL_EOD!AB45</f>
        <v>7.7</v>
      </c>
      <c r="N45">
        <f t="shared" si="0"/>
        <v>25.66</v>
      </c>
      <c r="O45" s="112">
        <f t="shared" si="1"/>
        <v>-5.9999999999998721E-2</v>
      </c>
      <c r="P45">
        <v>10.754793452844895</v>
      </c>
      <c r="Q45">
        <v>5.8862042088854256</v>
      </c>
      <c r="R45">
        <v>0</v>
      </c>
      <c r="S45">
        <v>1.2770070148090413</v>
      </c>
      <c r="T45">
        <v>7.6819953234606393</v>
      </c>
      <c r="U45" s="114">
        <f t="shared" si="2"/>
        <v>25.6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26</v>
      </c>
      <c r="F46">
        <f t="shared" si="4"/>
        <v>60</v>
      </c>
      <c r="G46">
        <f t="shared" si="5"/>
        <v>25.6</v>
      </c>
      <c r="H46" s="112"/>
      <c r="I46">
        <f>BRPL_EOD!AA46+BRPL_EOD!AB46</f>
        <v>10.78</v>
      </c>
      <c r="J46">
        <f>BYPL_EOD!AA46+BYPL_EOD!AB46</f>
        <v>5.9</v>
      </c>
      <c r="K46">
        <f>MES_EOD!AA46+MES_EOD!AB46</f>
        <v>0</v>
      </c>
      <c r="L46">
        <f>NDMC_EOD!AA46+NDMC_EOD!AB46</f>
        <v>1.28</v>
      </c>
      <c r="M46">
        <f>TPDDL_EOD!AA46+TPDDL_EOD!AB46</f>
        <v>7.7</v>
      </c>
      <c r="N46">
        <f t="shared" si="0"/>
        <v>25.66</v>
      </c>
      <c r="O46" s="112">
        <f t="shared" si="1"/>
        <v>-5.9999999999998721E-2</v>
      </c>
      <c r="P46">
        <v>10.754793452844895</v>
      </c>
      <c r="Q46">
        <v>5.8862042088854256</v>
      </c>
      <c r="R46">
        <v>0</v>
      </c>
      <c r="S46">
        <v>1.2770070148090413</v>
      </c>
      <c r="T46">
        <v>7.6819953234606393</v>
      </c>
      <c r="U46" s="114">
        <f t="shared" si="2"/>
        <v>25.6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25</v>
      </c>
      <c r="F47">
        <f t="shared" si="4"/>
        <v>60</v>
      </c>
      <c r="G47">
        <f t="shared" si="5"/>
        <v>24.6</v>
      </c>
      <c r="H47" s="112"/>
      <c r="I47">
        <f>BRPL_EOD!AA47+BRPL_EOD!AB47</f>
        <v>10.36</v>
      </c>
      <c r="J47">
        <f>BYPL_EOD!AA47+BYPL_EOD!AB47</f>
        <v>5.67</v>
      </c>
      <c r="K47">
        <f>MES_EOD!AA47+MES_EOD!AB47</f>
        <v>0</v>
      </c>
      <c r="L47">
        <f>NDMC_EOD!AA47+NDMC_EOD!AB47</f>
        <v>1.23</v>
      </c>
      <c r="M47">
        <f>TPDDL_EOD!AA47+TPDDL_EOD!AB47</f>
        <v>7.4</v>
      </c>
      <c r="N47">
        <f t="shared" si="0"/>
        <v>24.660000000000004</v>
      </c>
      <c r="O47" s="112">
        <f t="shared" si="1"/>
        <v>-6.0000000000002274E-2</v>
      </c>
      <c r="P47">
        <v>10.33479318734793</v>
      </c>
      <c r="Q47">
        <v>5.6562043795620429</v>
      </c>
      <c r="R47">
        <v>0</v>
      </c>
      <c r="S47">
        <v>1.2270072992700729</v>
      </c>
      <c r="T47">
        <v>7.3819951338199514</v>
      </c>
      <c r="U47" s="114">
        <f t="shared" si="2"/>
        <v>24.599999999999998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25</v>
      </c>
      <c r="F48">
        <f t="shared" si="4"/>
        <v>60</v>
      </c>
      <c r="G48">
        <f t="shared" si="5"/>
        <v>24.6</v>
      </c>
      <c r="H48" s="112"/>
      <c r="I48">
        <f>BRPL_EOD!AA48+BRPL_EOD!AB48</f>
        <v>10.36</v>
      </c>
      <c r="J48">
        <f>BYPL_EOD!AA48+BYPL_EOD!AB48</f>
        <v>5.67</v>
      </c>
      <c r="K48">
        <f>MES_EOD!AA48+MES_EOD!AB48</f>
        <v>0</v>
      </c>
      <c r="L48">
        <f>NDMC_EOD!AA48+NDMC_EOD!AB48</f>
        <v>1.23</v>
      </c>
      <c r="M48">
        <f>TPDDL_EOD!AA48+TPDDL_EOD!AB48</f>
        <v>7.4</v>
      </c>
      <c r="N48">
        <f t="shared" si="0"/>
        <v>24.660000000000004</v>
      </c>
      <c r="O48" s="112">
        <f t="shared" si="1"/>
        <v>-6.0000000000002274E-2</v>
      </c>
      <c r="P48">
        <v>10.33479318734793</v>
      </c>
      <c r="Q48">
        <v>5.6562043795620429</v>
      </c>
      <c r="R48">
        <v>0</v>
      </c>
      <c r="S48">
        <v>1.2270072992700729</v>
      </c>
      <c r="T48">
        <v>7.3819951338199514</v>
      </c>
      <c r="U48" s="114">
        <f t="shared" si="2"/>
        <v>24.599999999999998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25</v>
      </c>
      <c r="F49">
        <f t="shared" si="4"/>
        <v>60</v>
      </c>
      <c r="G49">
        <f t="shared" si="5"/>
        <v>24.6</v>
      </c>
      <c r="H49" s="112"/>
      <c r="I49">
        <f>BRPL_EOD!AA49+BRPL_EOD!AB49</f>
        <v>10.36</v>
      </c>
      <c r="J49">
        <f>BYPL_EOD!AA49+BYPL_EOD!AB49</f>
        <v>5.67</v>
      </c>
      <c r="K49">
        <f>MES_EOD!AA49+MES_EOD!AB49</f>
        <v>0</v>
      </c>
      <c r="L49">
        <f>NDMC_EOD!AA49+NDMC_EOD!AB49</f>
        <v>1.23</v>
      </c>
      <c r="M49">
        <f>TPDDL_EOD!AA49+TPDDL_EOD!AB49</f>
        <v>7.4</v>
      </c>
      <c r="N49">
        <f t="shared" si="0"/>
        <v>24.660000000000004</v>
      </c>
      <c r="O49" s="112">
        <f t="shared" si="1"/>
        <v>-6.0000000000002274E-2</v>
      </c>
      <c r="P49">
        <v>10.33479318734793</v>
      </c>
      <c r="Q49">
        <v>5.6562043795620429</v>
      </c>
      <c r="R49">
        <v>0</v>
      </c>
      <c r="S49">
        <v>1.2270072992700729</v>
      </c>
      <c r="T49">
        <v>7.3819951338199514</v>
      </c>
      <c r="U49" s="114">
        <f t="shared" si="2"/>
        <v>24.599999999999998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25</v>
      </c>
      <c r="F50">
        <f t="shared" si="4"/>
        <v>60</v>
      </c>
      <c r="G50">
        <f t="shared" si="5"/>
        <v>24.6</v>
      </c>
      <c r="H50" s="112"/>
      <c r="I50">
        <f>BRPL_EOD!AA50+BRPL_EOD!AB50</f>
        <v>10.36</v>
      </c>
      <c r="J50">
        <f>BYPL_EOD!AA50+BYPL_EOD!AB50</f>
        <v>5.67</v>
      </c>
      <c r="K50">
        <f>MES_EOD!AA50+MES_EOD!AB50</f>
        <v>0</v>
      </c>
      <c r="L50">
        <f>NDMC_EOD!AA50+NDMC_EOD!AB50</f>
        <v>1.23</v>
      </c>
      <c r="M50">
        <f>TPDDL_EOD!AA50+TPDDL_EOD!AB50</f>
        <v>7.4</v>
      </c>
      <c r="N50">
        <f t="shared" si="0"/>
        <v>24.660000000000004</v>
      </c>
      <c r="O50" s="112">
        <f t="shared" si="1"/>
        <v>-6.0000000000002274E-2</v>
      </c>
      <c r="P50">
        <v>10.33479318734793</v>
      </c>
      <c r="Q50">
        <v>5.6562043795620429</v>
      </c>
      <c r="R50">
        <v>0</v>
      </c>
      <c r="S50">
        <v>1.2270072992700729</v>
      </c>
      <c r="T50">
        <v>7.3819951338199514</v>
      </c>
      <c r="U50" s="114">
        <f t="shared" si="2"/>
        <v>24.599999999999998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25</v>
      </c>
      <c r="F51">
        <f t="shared" si="4"/>
        <v>60</v>
      </c>
      <c r="G51">
        <f t="shared" si="5"/>
        <v>24.6</v>
      </c>
      <c r="H51" s="112"/>
      <c r="I51">
        <f>BRPL_EOD!AA51+BRPL_EOD!AB51</f>
        <v>10.36</v>
      </c>
      <c r="J51">
        <f>BYPL_EOD!AA51+BYPL_EOD!AB51</f>
        <v>5.67</v>
      </c>
      <c r="K51">
        <f>MES_EOD!AA51+MES_EOD!AB51</f>
        <v>0</v>
      </c>
      <c r="L51">
        <f>NDMC_EOD!AA51+NDMC_EOD!AB51</f>
        <v>1.23</v>
      </c>
      <c r="M51">
        <f>TPDDL_EOD!AA51+TPDDL_EOD!AB51</f>
        <v>7.4</v>
      </c>
      <c r="N51">
        <f t="shared" si="0"/>
        <v>24.660000000000004</v>
      </c>
      <c r="O51" s="112">
        <f t="shared" si="1"/>
        <v>-6.0000000000002274E-2</v>
      </c>
      <c r="P51">
        <v>10.33479318734793</v>
      </c>
      <c r="Q51">
        <v>5.6562043795620429</v>
      </c>
      <c r="R51">
        <v>0</v>
      </c>
      <c r="S51">
        <v>1.2270072992700729</v>
      </c>
      <c r="T51">
        <v>7.3819951338199514</v>
      </c>
      <c r="U51" s="114">
        <f t="shared" si="2"/>
        <v>24.599999999999998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25</v>
      </c>
      <c r="F52">
        <f t="shared" si="4"/>
        <v>60</v>
      </c>
      <c r="G52">
        <f t="shared" si="5"/>
        <v>24.6</v>
      </c>
      <c r="H52" s="112"/>
      <c r="I52">
        <f>BRPL_EOD!AA52+BRPL_EOD!AB52</f>
        <v>10.36</v>
      </c>
      <c r="J52">
        <f>BYPL_EOD!AA52+BYPL_EOD!AB52</f>
        <v>5.67</v>
      </c>
      <c r="K52">
        <f>MES_EOD!AA52+MES_EOD!AB52</f>
        <v>0</v>
      </c>
      <c r="L52">
        <f>NDMC_EOD!AA52+NDMC_EOD!AB52</f>
        <v>1.23</v>
      </c>
      <c r="M52">
        <f>TPDDL_EOD!AA52+TPDDL_EOD!AB52</f>
        <v>7.4</v>
      </c>
      <c r="N52">
        <f t="shared" si="0"/>
        <v>24.660000000000004</v>
      </c>
      <c r="O52" s="112">
        <f t="shared" si="1"/>
        <v>-6.0000000000002274E-2</v>
      </c>
      <c r="P52">
        <v>10.33479318734793</v>
      </c>
      <c r="Q52">
        <v>5.6562043795620429</v>
      </c>
      <c r="R52">
        <v>0</v>
      </c>
      <c r="S52">
        <v>1.2270072992700729</v>
      </c>
      <c r="T52">
        <v>7.3819951338199514</v>
      </c>
      <c r="U52" s="114">
        <f t="shared" si="2"/>
        <v>24.599999999999998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25</v>
      </c>
      <c r="F53">
        <f t="shared" si="4"/>
        <v>60</v>
      </c>
      <c r="G53">
        <f t="shared" si="5"/>
        <v>24.6</v>
      </c>
      <c r="H53" s="112"/>
      <c r="I53">
        <f>BRPL_EOD!AA53+BRPL_EOD!AB53</f>
        <v>10.36</v>
      </c>
      <c r="J53">
        <f>BYPL_EOD!AA53+BYPL_EOD!AB53</f>
        <v>5.67</v>
      </c>
      <c r="K53">
        <f>MES_EOD!AA53+MES_EOD!AB53</f>
        <v>0</v>
      </c>
      <c r="L53">
        <f>NDMC_EOD!AA53+NDMC_EOD!AB53</f>
        <v>1.23</v>
      </c>
      <c r="M53">
        <f>TPDDL_EOD!AA53+TPDDL_EOD!AB53</f>
        <v>7.4</v>
      </c>
      <c r="N53">
        <f t="shared" si="0"/>
        <v>24.660000000000004</v>
      </c>
      <c r="O53" s="112">
        <f t="shared" si="1"/>
        <v>-6.0000000000002274E-2</v>
      </c>
      <c r="P53">
        <v>10.33479318734793</v>
      </c>
      <c r="Q53">
        <v>5.6562043795620429</v>
      </c>
      <c r="R53">
        <v>0</v>
      </c>
      <c r="S53">
        <v>1.2270072992700729</v>
      </c>
      <c r="T53">
        <v>7.3819951338199514</v>
      </c>
      <c r="U53" s="114">
        <f t="shared" si="2"/>
        <v>24.599999999999998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25</v>
      </c>
      <c r="F54">
        <f t="shared" si="4"/>
        <v>60</v>
      </c>
      <c r="G54">
        <f t="shared" si="5"/>
        <v>24.6</v>
      </c>
      <c r="H54" s="112"/>
      <c r="I54">
        <f>BRPL_EOD!AA54+BRPL_EOD!AB54</f>
        <v>10.36</v>
      </c>
      <c r="J54">
        <f>BYPL_EOD!AA54+BYPL_EOD!AB54</f>
        <v>5.67</v>
      </c>
      <c r="K54">
        <f>MES_EOD!AA54+MES_EOD!AB54</f>
        <v>0</v>
      </c>
      <c r="L54">
        <f>NDMC_EOD!AA54+NDMC_EOD!AB54</f>
        <v>1.23</v>
      </c>
      <c r="M54">
        <f>TPDDL_EOD!AA54+TPDDL_EOD!AB54</f>
        <v>7.4</v>
      </c>
      <c r="N54">
        <f t="shared" si="0"/>
        <v>24.660000000000004</v>
      </c>
      <c r="O54" s="112">
        <f t="shared" si="1"/>
        <v>-6.0000000000002274E-2</v>
      </c>
      <c r="P54">
        <v>10.33479318734793</v>
      </c>
      <c r="Q54">
        <v>5.6562043795620429</v>
      </c>
      <c r="R54">
        <v>0</v>
      </c>
      <c r="S54">
        <v>1.2270072992700729</v>
      </c>
      <c r="T54">
        <v>7.3819951338199514</v>
      </c>
      <c r="U54" s="114">
        <f t="shared" si="2"/>
        <v>24.599999999999998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24</v>
      </c>
      <c r="F55">
        <f t="shared" si="4"/>
        <v>60</v>
      </c>
      <c r="G55">
        <f t="shared" si="5"/>
        <v>23.6</v>
      </c>
      <c r="H55" s="112"/>
      <c r="I55">
        <f>BRPL_EOD!AA55+BRPL_EOD!AB55</f>
        <v>9.94</v>
      </c>
      <c r="J55">
        <f>BYPL_EOD!AA55+BYPL_EOD!AB55</f>
        <v>5.44</v>
      </c>
      <c r="K55">
        <f>MES_EOD!AA55+MES_EOD!AB55</f>
        <v>0</v>
      </c>
      <c r="L55">
        <f>NDMC_EOD!AA55+NDMC_EOD!AB55</f>
        <v>1.18</v>
      </c>
      <c r="M55">
        <f>TPDDL_EOD!AA55+TPDDL_EOD!AB55</f>
        <v>7.1</v>
      </c>
      <c r="N55">
        <f t="shared" si="0"/>
        <v>23.659999999999997</v>
      </c>
      <c r="O55" s="112">
        <f t="shared" si="1"/>
        <v>-5.9999999999995168E-2</v>
      </c>
      <c r="P55">
        <v>9.914792899408285</v>
      </c>
      <c r="Q55">
        <v>5.4262045646661043</v>
      </c>
      <c r="R55">
        <v>0</v>
      </c>
      <c r="S55">
        <v>1.1770076077768388</v>
      </c>
      <c r="T55">
        <v>7.0819949281487755</v>
      </c>
      <c r="U55" s="114">
        <f t="shared" si="2"/>
        <v>23.6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24</v>
      </c>
      <c r="F56">
        <f t="shared" si="4"/>
        <v>60</v>
      </c>
      <c r="G56">
        <f t="shared" si="5"/>
        <v>23.6</v>
      </c>
      <c r="H56" s="112"/>
      <c r="I56">
        <f>BRPL_EOD!AA56+BRPL_EOD!AB56</f>
        <v>9.94</v>
      </c>
      <c r="J56">
        <f>BYPL_EOD!AA56+BYPL_EOD!AB56</f>
        <v>5.44</v>
      </c>
      <c r="K56">
        <f>MES_EOD!AA56+MES_EOD!AB56</f>
        <v>0</v>
      </c>
      <c r="L56">
        <f>NDMC_EOD!AA56+NDMC_EOD!AB56</f>
        <v>1.18</v>
      </c>
      <c r="M56">
        <f>TPDDL_EOD!AA56+TPDDL_EOD!AB56</f>
        <v>7.1</v>
      </c>
      <c r="N56">
        <f t="shared" si="0"/>
        <v>23.659999999999997</v>
      </c>
      <c r="O56" s="112">
        <f t="shared" si="1"/>
        <v>-5.9999999999995168E-2</v>
      </c>
      <c r="P56">
        <v>9.914792899408285</v>
      </c>
      <c r="Q56">
        <v>5.4262045646661043</v>
      </c>
      <c r="R56">
        <v>0</v>
      </c>
      <c r="S56">
        <v>1.1770076077768388</v>
      </c>
      <c r="T56">
        <v>7.0819949281487755</v>
      </c>
      <c r="U56" s="114">
        <f t="shared" si="2"/>
        <v>23.6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24</v>
      </c>
      <c r="F57">
        <f t="shared" si="4"/>
        <v>60</v>
      </c>
      <c r="G57">
        <f t="shared" si="5"/>
        <v>23.6</v>
      </c>
      <c r="H57" s="112"/>
      <c r="I57">
        <f>BRPL_EOD!AA57+BRPL_EOD!AB57</f>
        <v>9.94</v>
      </c>
      <c r="J57">
        <f>BYPL_EOD!AA57+BYPL_EOD!AB57</f>
        <v>5.44</v>
      </c>
      <c r="K57">
        <f>MES_EOD!AA57+MES_EOD!AB57</f>
        <v>0</v>
      </c>
      <c r="L57">
        <f>NDMC_EOD!AA57+NDMC_EOD!AB57</f>
        <v>1.18</v>
      </c>
      <c r="M57">
        <f>TPDDL_EOD!AA57+TPDDL_EOD!AB57</f>
        <v>7.1</v>
      </c>
      <c r="N57">
        <f t="shared" si="0"/>
        <v>23.659999999999997</v>
      </c>
      <c r="O57" s="112">
        <f t="shared" si="1"/>
        <v>-5.9999999999995168E-2</v>
      </c>
      <c r="P57">
        <v>9.914792899408285</v>
      </c>
      <c r="Q57">
        <v>5.4262045646661043</v>
      </c>
      <c r="R57">
        <v>0</v>
      </c>
      <c r="S57">
        <v>1.1770076077768388</v>
      </c>
      <c r="T57">
        <v>7.0819949281487755</v>
      </c>
      <c r="U57" s="114">
        <f t="shared" si="2"/>
        <v>23.6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24</v>
      </c>
      <c r="F58">
        <f t="shared" si="4"/>
        <v>60</v>
      </c>
      <c r="G58">
        <f t="shared" si="5"/>
        <v>23.6</v>
      </c>
      <c r="H58" s="112"/>
      <c r="I58">
        <f>BRPL_EOD!AA58+BRPL_EOD!AB58</f>
        <v>9.94</v>
      </c>
      <c r="J58">
        <f>BYPL_EOD!AA58+BYPL_EOD!AB58</f>
        <v>5.44</v>
      </c>
      <c r="K58">
        <f>MES_EOD!AA58+MES_EOD!AB58</f>
        <v>0</v>
      </c>
      <c r="L58">
        <f>NDMC_EOD!AA58+NDMC_EOD!AB58</f>
        <v>1.18</v>
      </c>
      <c r="M58">
        <f>TPDDL_EOD!AA58+TPDDL_EOD!AB58</f>
        <v>7.1</v>
      </c>
      <c r="N58">
        <f t="shared" si="0"/>
        <v>23.659999999999997</v>
      </c>
      <c r="O58" s="112">
        <f t="shared" si="1"/>
        <v>-5.9999999999995168E-2</v>
      </c>
      <c r="P58">
        <v>9.914792899408285</v>
      </c>
      <c r="Q58">
        <v>5.4262045646661043</v>
      </c>
      <c r="R58">
        <v>0</v>
      </c>
      <c r="S58">
        <v>1.1770076077768388</v>
      </c>
      <c r="T58">
        <v>7.0819949281487755</v>
      </c>
      <c r="U58" s="114">
        <f t="shared" si="2"/>
        <v>23.6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24</v>
      </c>
      <c r="F59">
        <f t="shared" si="4"/>
        <v>60</v>
      </c>
      <c r="G59">
        <f t="shared" si="5"/>
        <v>23.6</v>
      </c>
      <c r="H59" s="112"/>
      <c r="I59">
        <f>BRPL_EOD!AA59+BRPL_EOD!AB59</f>
        <v>9.94</v>
      </c>
      <c r="J59">
        <f>BYPL_EOD!AA59+BYPL_EOD!AB59</f>
        <v>5.44</v>
      </c>
      <c r="K59">
        <f>MES_EOD!AA59+MES_EOD!AB59</f>
        <v>0</v>
      </c>
      <c r="L59">
        <f>NDMC_EOD!AA59+NDMC_EOD!AB59</f>
        <v>1.18</v>
      </c>
      <c r="M59">
        <f>TPDDL_EOD!AA59+TPDDL_EOD!AB59</f>
        <v>7.1</v>
      </c>
      <c r="N59">
        <f t="shared" si="0"/>
        <v>23.659999999999997</v>
      </c>
      <c r="O59" s="112">
        <f t="shared" si="1"/>
        <v>-5.9999999999995168E-2</v>
      </c>
      <c r="P59">
        <v>9.914792899408285</v>
      </c>
      <c r="Q59">
        <v>5.4262045646661043</v>
      </c>
      <c r="R59">
        <v>0</v>
      </c>
      <c r="S59">
        <v>1.1770076077768388</v>
      </c>
      <c r="T59">
        <v>7.0819949281487755</v>
      </c>
      <c r="U59" s="114">
        <f t="shared" si="2"/>
        <v>23.6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24</v>
      </c>
      <c r="F60">
        <f t="shared" si="4"/>
        <v>60</v>
      </c>
      <c r="G60">
        <f t="shared" si="5"/>
        <v>23.6</v>
      </c>
      <c r="H60" s="112"/>
      <c r="I60">
        <f>BRPL_EOD!AA60+BRPL_EOD!AB60</f>
        <v>9.94</v>
      </c>
      <c r="J60">
        <f>BYPL_EOD!AA60+BYPL_EOD!AB60</f>
        <v>5.44</v>
      </c>
      <c r="K60">
        <f>MES_EOD!AA60+MES_EOD!AB60</f>
        <v>0</v>
      </c>
      <c r="L60">
        <f>NDMC_EOD!AA60+NDMC_EOD!AB60</f>
        <v>1.18</v>
      </c>
      <c r="M60">
        <f>TPDDL_EOD!AA60+TPDDL_EOD!AB60</f>
        <v>7.1</v>
      </c>
      <c r="N60">
        <f t="shared" si="0"/>
        <v>23.659999999999997</v>
      </c>
      <c r="O60" s="112">
        <f t="shared" si="1"/>
        <v>-5.9999999999995168E-2</v>
      </c>
      <c r="P60">
        <v>9.914792899408285</v>
      </c>
      <c r="Q60">
        <v>5.4262045646661043</v>
      </c>
      <c r="R60">
        <v>0</v>
      </c>
      <c r="S60">
        <v>1.1770076077768388</v>
      </c>
      <c r="T60">
        <v>7.0819949281487755</v>
      </c>
      <c r="U60" s="114">
        <f t="shared" si="2"/>
        <v>23.6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24</v>
      </c>
      <c r="F61">
        <f t="shared" si="4"/>
        <v>60</v>
      </c>
      <c r="G61">
        <f t="shared" si="5"/>
        <v>23.6</v>
      </c>
      <c r="H61" s="112"/>
      <c r="I61">
        <f>BRPL_EOD!AA61+BRPL_EOD!AB61</f>
        <v>9.94</v>
      </c>
      <c r="J61">
        <f>BYPL_EOD!AA61+BYPL_EOD!AB61</f>
        <v>5.44</v>
      </c>
      <c r="K61">
        <f>MES_EOD!AA61+MES_EOD!AB61</f>
        <v>0</v>
      </c>
      <c r="L61">
        <f>NDMC_EOD!AA61+NDMC_EOD!AB61</f>
        <v>1.18</v>
      </c>
      <c r="M61">
        <f>TPDDL_EOD!AA61+TPDDL_EOD!AB61</f>
        <v>7.1</v>
      </c>
      <c r="N61">
        <f t="shared" si="0"/>
        <v>23.659999999999997</v>
      </c>
      <c r="O61" s="112">
        <f t="shared" si="1"/>
        <v>-5.9999999999995168E-2</v>
      </c>
      <c r="P61">
        <v>9.914792899408285</v>
      </c>
      <c r="Q61">
        <v>5.4262045646661043</v>
      </c>
      <c r="R61">
        <v>0</v>
      </c>
      <c r="S61">
        <v>1.1770076077768388</v>
      </c>
      <c r="T61">
        <v>7.0819949281487755</v>
      </c>
      <c r="U61" s="114">
        <f t="shared" si="2"/>
        <v>23.6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24</v>
      </c>
      <c r="F62">
        <f t="shared" si="4"/>
        <v>60</v>
      </c>
      <c r="G62">
        <f t="shared" si="5"/>
        <v>23.6</v>
      </c>
      <c r="H62" s="112"/>
      <c r="I62">
        <f>BRPL_EOD!AA62+BRPL_EOD!AB62</f>
        <v>9.94</v>
      </c>
      <c r="J62">
        <f>BYPL_EOD!AA62+BYPL_EOD!AB62</f>
        <v>5.44</v>
      </c>
      <c r="K62">
        <f>MES_EOD!AA62+MES_EOD!AB62</f>
        <v>0</v>
      </c>
      <c r="L62">
        <f>NDMC_EOD!AA62+NDMC_EOD!AB62</f>
        <v>1.18</v>
      </c>
      <c r="M62">
        <f>TPDDL_EOD!AA62+TPDDL_EOD!AB62</f>
        <v>7.1</v>
      </c>
      <c r="N62">
        <f t="shared" si="0"/>
        <v>23.659999999999997</v>
      </c>
      <c r="O62" s="112">
        <f t="shared" si="1"/>
        <v>-5.9999999999995168E-2</v>
      </c>
      <c r="P62">
        <v>9.914792899408285</v>
      </c>
      <c r="Q62">
        <v>5.4262045646661043</v>
      </c>
      <c r="R62">
        <v>0</v>
      </c>
      <c r="S62">
        <v>1.1770076077768388</v>
      </c>
      <c r="T62">
        <v>7.0819949281487755</v>
      </c>
      <c r="U62" s="114">
        <f t="shared" si="2"/>
        <v>23.6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24</v>
      </c>
      <c r="F63">
        <f t="shared" si="4"/>
        <v>60</v>
      </c>
      <c r="G63">
        <f t="shared" si="5"/>
        <v>23.6</v>
      </c>
      <c r="H63" s="112"/>
      <c r="I63">
        <f>BRPL_EOD!AA63+BRPL_EOD!AB63</f>
        <v>9.94</v>
      </c>
      <c r="J63">
        <f>BYPL_EOD!AA63+BYPL_EOD!AB63</f>
        <v>5.44</v>
      </c>
      <c r="K63">
        <f>MES_EOD!AA63+MES_EOD!AB63</f>
        <v>0</v>
      </c>
      <c r="L63">
        <f>NDMC_EOD!AA63+NDMC_EOD!AB63</f>
        <v>1.18</v>
      </c>
      <c r="M63">
        <f>TPDDL_EOD!AA63+TPDDL_EOD!AB63</f>
        <v>7.1</v>
      </c>
      <c r="N63">
        <f t="shared" si="0"/>
        <v>23.659999999999997</v>
      </c>
      <c r="O63" s="112">
        <f t="shared" si="1"/>
        <v>-5.9999999999995168E-2</v>
      </c>
      <c r="P63">
        <v>9.914792899408285</v>
      </c>
      <c r="Q63">
        <v>5.4262045646661043</v>
      </c>
      <c r="R63">
        <v>0</v>
      </c>
      <c r="S63">
        <v>1.1770076077768388</v>
      </c>
      <c r="T63">
        <v>7.0819949281487755</v>
      </c>
      <c r="U63" s="114">
        <f t="shared" si="2"/>
        <v>23.6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24</v>
      </c>
      <c r="F64">
        <f t="shared" si="4"/>
        <v>60</v>
      </c>
      <c r="G64">
        <f t="shared" si="5"/>
        <v>23.6</v>
      </c>
      <c r="H64" s="112"/>
      <c r="I64">
        <f>BRPL_EOD!AA64+BRPL_EOD!AB64</f>
        <v>9.94</v>
      </c>
      <c r="J64">
        <f>BYPL_EOD!AA64+BYPL_EOD!AB64</f>
        <v>5.44</v>
      </c>
      <c r="K64">
        <f>MES_EOD!AA64+MES_EOD!AB64</f>
        <v>0</v>
      </c>
      <c r="L64">
        <f>NDMC_EOD!AA64+NDMC_EOD!AB64</f>
        <v>1.18</v>
      </c>
      <c r="M64">
        <f>TPDDL_EOD!AA64+TPDDL_EOD!AB64</f>
        <v>7.1</v>
      </c>
      <c r="N64">
        <f t="shared" si="0"/>
        <v>23.659999999999997</v>
      </c>
      <c r="O64" s="112">
        <f t="shared" si="1"/>
        <v>-5.9999999999995168E-2</v>
      </c>
      <c r="P64">
        <v>9.914792899408285</v>
      </c>
      <c r="Q64">
        <v>5.4262045646661043</v>
      </c>
      <c r="R64">
        <v>0</v>
      </c>
      <c r="S64">
        <v>1.1770076077768388</v>
      </c>
      <c r="T64">
        <v>7.0819949281487755</v>
      </c>
      <c r="U64" s="114">
        <f t="shared" si="2"/>
        <v>23.6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24</v>
      </c>
      <c r="F65">
        <f t="shared" si="4"/>
        <v>60</v>
      </c>
      <c r="G65">
        <f t="shared" si="5"/>
        <v>23.6</v>
      </c>
      <c r="H65" s="112"/>
      <c r="I65">
        <f>BRPL_EOD!AA65+BRPL_EOD!AB65</f>
        <v>9.94</v>
      </c>
      <c r="J65">
        <f>BYPL_EOD!AA65+BYPL_EOD!AB65</f>
        <v>5.44</v>
      </c>
      <c r="K65">
        <f>MES_EOD!AA65+MES_EOD!AB65</f>
        <v>0</v>
      </c>
      <c r="L65">
        <f>NDMC_EOD!AA65+NDMC_EOD!AB65</f>
        <v>1.18</v>
      </c>
      <c r="M65">
        <f>TPDDL_EOD!AA65+TPDDL_EOD!AB65</f>
        <v>7.1</v>
      </c>
      <c r="N65">
        <f t="shared" si="0"/>
        <v>23.659999999999997</v>
      </c>
      <c r="O65" s="112">
        <f t="shared" si="1"/>
        <v>-5.9999999999995168E-2</v>
      </c>
      <c r="P65">
        <v>9.914792899408285</v>
      </c>
      <c r="Q65">
        <v>5.4262045646661043</v>
      </c>
      <c r="R65">
        <v>0</v>
      </c>
      <c r="S65">
        <v>1.1770076077768388</v>
      </c>
      <c r="T65">
        <v>7.0819949281487755</v>
      </c>
      <c r="U65" s="114">
        <f t="shared" si="2"/>
        <v>23.6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24</v>
      </c>
      <c r="F66">
        <f t="shared" si="4"/>
        <v>60</v>
      </c>
      <c r="G66">
        <f t="shared" si="5"/>
        <v>23.6</v>
      </c>
      <c r="H66" s="112"/>
      <c r="I66">
        <f>BRPL_EOD!AA66+BRPL_EOD!AB66</f>
        <v>9.94</v>
      </c>
      <c r="J66">
        <f>BYPL_EOD!AA66+BYPL_EOD!AB66</f>
        <v>5.44</v>
      </c>
      <c r="K66">
        <f>MES_EOD!AA66+MES_EOD!AB66</f>
        <v>0</v>
      </c>
      <c r="L66">
        <f>NDMC_EOD!AA66+NDMC_EOD!AB66</f>
        <v>1.18</v>
      </c>
      <c r="M66">
        <f>TPDDL_EOD!AA66+TPDDL_EOD!AB66</f>
        <v>7.1</v>
      </c>
      <c r="N66">
        <f t="shared" si="0"/>
        <v>23.659999999999997</v>
      </c>
      <c r="O66" s="112">
        <f t="shared" si="1"/>
        <v>-5.9999999999995168E-2</v>
      </c>
      <c r="P66">
        <v>9.914792899408285</v>
      </c>
      <c r="Q66">
        <v>5.4262045646661043</v>
      </c>
      <c r="R66">
        <v>0</v>
      </c>
      <c r="S66">
        <v>1.1770076077768388</v>
      </c>
      <c r="T66">
        <v>7.0819949281487755</v>
      </c>
      <c r="U66" s="114">
        <f t="shared" si="2"/>
        <v>23.6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24</v>
      </c>
      <c r="F67">
        <f t="shared" si="4"/>
        <v>60</v>
      </c>
      <c r="G67">
        <f t="shared" si="5"/>
        <v>23.6</v>
      </c>
      <c r="H67" s="112"/>
      <c r="I67">
        <f>BRPL_EOD!AA67+BRPL_EOD!AB67</f>
        <v>9.94</v>
      </c>
      <c r="J67">
        <f>BYPL_EOD!AA67+BYPL_EOD!AB67</f>
        <v>5.44</v>
      </c>
      <c r="K67">
        <f>MES_EOD!AA67+MES_EOD!AB67</f>
        <v>0</v>
      </c>
      <c r="L67">
        <f>NDMC_EOD!AA67+NDMC_EOD!AB67</f>
        <v>1.18</v>
      </c>
      <c r="M67">
        <f>TPDDL_EOD!AA67+TPDDL_EOD!AB67</f>
        <v>7.1</v>
      </c>
      <c r="N67">
        <f t="shared" ref="N67:N98" si="6">SUM(I67:M67)</f>
        <v>23.659999999999997</v>
      </c>
      <c r="O67" s="112">
        <f t="shared" ref="O67:O98" si="7">G67-N67</f>
        <v>-5.9999999999995168E-2</v>
      </c>
      <c r="P67">
        <v>9.914792899408285</v>
      </c>
      <c r="Q67">
        <v>5.4262045646661043</v>
      </c>
      <c r="R67">
        <v>0</v>
      </c>
      <c r="S67">
        <v>1.1770076077768388</v>
      </c>
      <c r="T67">
        <v>7.0819949281487755</v>
      </c>
      <c r="U67" s="114">
        <f t="shared" ref="U67:U98" si="8">SUM(P67:T67)</f>
        <v>23.6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24</v>
      </c>
      <c r="F68">
        <f t="shared" ref="F68:F98" si="10">B68+C68</f>
        <v>60</v>
      </c>
      <c r="G68">
        <f t="shared" ref="G68:G98" si="11">D68+E68-X68</f>
        <v>23.6</v>
      </c>
      <c r="H68" s="112"/>
      <c r="I68">
        <f>BRPL_EOD!AA68+BRPL_EOD!AB68</f>
        <v>9.94</v>
      </c>
      <c r="J68">
        <f>BYPL_EOD!AA68+BYPL_EOD!AB68</f>
        <v>5.44</v>
      </c>
      <c r="K68">
        <f>MES_EOD!AA68+MES_EOD!AB68</f>
        <v>0</v>
      </c>
      <c r="L68">
        <f>NDMC_EOD!AA68+NDMC_EOD!AB68</f>
        <v>1.18</v>
      </c>
      <c r="M68">
        <f>TPDDL_EOD!AA68+TPDDL_EOD!AB68</f>
        <v>7.1</v>
      </c>
      <c r="N68">
        <f t="shared" si="6"/>
        <v>23.659999999999997</v>
      </c>
      <c r="O68" s="112">
        <f t="shared" si="7"/>
        <v>-5.9999999999995168E-2</v>
      </c>
      <c r="P68">
        <v>9.914792899408285</v>
      </c>
      <c r="Q68">
        <v>5.4262045646661043</v>
      </c>
      <c r="R68">
        <v>0</v>
      </c>
      <c r="S68">
        <v>1.1770076077768388</v>
      </c>
      <c r="T68">
        <v>7.0819949281487755</v>
      </c>
      <c r="U68" s="114">
        <f t="shared" si="8"/>
        <v>23.6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24</v>
      </c>
      <c r="F69">
        <f t="shared" si="10"/>
        <v>60</v>
      </c>
      <c r="G69">
        <f t="shared" si="11"/>
        <v>23.6</v>
      </c>
      <c r="H69" s="112"/>
      <c r="I69">
        <f>BRPL_EOD!AA69+BRPL_EOD!AB69</f>
        <v>9.94</v>
      </c>
      <c r="J69">
        <f>BYPL_EOD!AA69+BYPL_EOD!AB69</f>
        <v>5.44</v>
      </c>
      <c r="K69">
        <f>MES_EOD!AA69+MES_EOD!AB69</f>
        <v>0</v>
      </c>
      <c r="L69">
        <f>NDMC_EOD!AA69+NDMC_EOD!AB69</f>
        <v>1.18</v>
      </c>
      <c r="M69">
        <f>TPDDL_EOD!AA69+TPDDL_EOD!AB69</f>
        <v>7.1</v>
      </c>
      <c r="N69">
        <f t="shared" si="6"/>
        <v>23.659999999999997</v>
      </c>
      <c r="O69" s="112">
        <f t="shared" si="7"/>
        <v>-5.9999999999995168E-2</v>
      </c>
      <c r="P69">
        <v>9.914792899408285</v>
      </c>
      <c r="Q69">
        <v>5.4262045646661043</v>
      </c>
      <c r="R69">
        <v>0</v>
      </c>
      <c r="S69">
        <v>1.1770076077768388</v>
      </c>
      <c r="T69">
        <v>7.0819949281487755</v>
      </c>
      <c r="U69" s="114">
        <f t="shared" si="8"/>
        <v>23.6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24</v>
      </c>
      <c r="F70">
        <f t="shared" si="10"/>
        <v>60</v>
      </c>
      <c r="G70">
        <f t="shared" si="11"/>
        <v>23.6</v>
      </c>
      <c r="H70" s="112"/>
      <c r="I70">
        <f>BRPL_EOD!AA70+BRPL_EOD!AB70</f>
        <v>9.94</v>
      </c>
      <c r="J70">
        <f>BYPL_EOD!AA70+BYPL_EOD!AB70</f>
        <v>5.44</v>
      </c>
      <c r="K70">
        <f>MES_EOD!AA70+MES_EOD!AB70</f>
        <v>0</v>
      </c>
      <c r="L70">
        <f>NDMC_EOD!AA70+NDMC_EOD!AB70</f>
        <v>1.18</v>
      </c>
      <c r="M70">
        <f>TPDDL_EOD!AA70+TPDDL_EOD!AB70</f>
        <v>7.1</v>
      </c>
      <c r="N70">
        <f t="shared" si="6"/>
        <v>23.659999999999997</v>
      </c>
      <c r="O70" s="112">
        <f t="shared" si="7"/>
        <v>-5.9999999999995168E-2</v>
      </c>
      <c r="P70">
        <v>9.914792899408285</v>
      </c>
      <c r="Q70">
        <v>5.4262045646661043</v>
      </c>
      <c r="R70">
        <v>0</v>
      </c>
      <c r="S70">
        <v>1.1770076077768388</v>
      </c>
      <c r="T70">
        <v>7.0819949281487755</v>
      </c>
      <c r="U70" s="114">
        <f t="shared" si="8"/>
        <v>23.6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24</v>
      </c>
      <c r="F71">
        <f t="shared" si="10"/>
        <v>60</v>
      </c>
      <c r="G71">
        <f t="shared" si="11"/>
        <v>23.6</v>
      </c>
      <c r="H71" s="112"/>
      <c r="I71">
        <f>BRPL_EOD!AA71+BRPL_EOD!AB71</f>
        <v>9.94</v>
      </c>
      <c r="J71">
        <f>BYPL_EOD!AA71+BYPL_EOD!AB71</f>
        <v>5.44</v>
      </c>
      <c r="K71">
        <f>MES_EOD!AA71+MES_EOD!AB71</f>
        <v>0</v>
      </c>
      <c r="L71">
        <f>NDMC_EOD!AA71+NDMC_EOD!AB71</f>
        <v>1.18</v>
      </c>
      <c r="M71">
        <f>TPDDL_EOD!AA71+TPDDL_EOD!AB71</f>
        <v>7.1</v>
      </c>
      <c r="N71">
        <f t="shared" si="6"/>
        <v>23.659999999999997</v>
      </c>
      <c r="O71" s="112">
        <f t="shared" si="7"/>
        <v>-5.9999999999995168E-2</v>
      </c>
      <c r="P71">
        <v>9.914792899408285</v>
      </c>
      <c r="Q71">
        <v>5.4262045646661043</v>
      </c>
      <c r="R71">
        <v>0</v>
      </c>
      <c r="S71">
        <v>1.1770076077768388</v>
      </c>
      <c r="T71">
        <v>7.0819949281487755</v>
      </c>
      <c r="U71" s="114">
        <f t="shared" si="8"/>
        <v>23.6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24</v>
      </c>
      <c r="F72">
        <f t="shared" si="10"/>
        <v>60</v>
      </c>
      <c r="G72">
        <f t="shared" si="11"/>
        <v>23.6</v>
      </c>
      <c r="H72" s="112"/>
      <c r="I72">
        <f>BRPL_EOD!AA72+BRPL_EOD!AB72</f>
        <v>9.94</v>
      </c>
      <c r="J72">
        <f>BYPL_EOD!AA72+BYPL_EOD!AB72</f>
        <v>5.44</v>
      </c>
      <c r="K72">
        <f>MES_EOD!AA72+MES_EOD!AB72</f>
        <v>0</v>
      </c>
      <c r="L72">
        <f>NDMC_EOD!AA72+NDMC_EOD!AB72</f>
        <v>1.18</v>
      </c>
      <c r="M72">
        <f>TPDDL_EOD!AA72+TPDDL_EOD!AB72</f>
        <v>7.1</v>
      </c>
      <c r="N72">
        <f t="shared" si="6"/>
        <v>23.659999999999997</v>
      </c>
      <c r="O72" s="112">
        <f t="shared" si="7"/>
        <v>-5.9999999999995168E-2</v>
      </c>
      <c r="P72">
        <v>9.914792899408285</v>
      </c>
      <c r="Q72">
        <v>5.4262045646661043</v>
      </c>
      <c r="R72">
        <v>0</v>
      </c>
      <c r="S72">
        <v>1.1770076077768388</v>
      </c>
      <c r="T72">
        <v>7.0819949281487755</v>
      </c>
      <c r="U72" s="114">
        <f t="shared" si="8"/>
        <v>23.6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24</v>
      </c>
      <c r="F73">
        <f t="shared" si="10"/>
        <v>60</v>
      </c>
      <c r="G73">
        <f t="shared" si="11"/>
        <v>23.6</v>
      </c>
      <c r="H73" s="112"/>
      <c r="I73">
        <f>BRPL_EOD!AA73+BRPL_EOD!AB73</f>
        <v>9.94</v>
      </c>
      <c r="J73">
        <f>BYPL_EOD!AA73+BYPL_EOD!AB73</f>
        <v>5.44</v>
      </c>
      <c r="K73">
        <f>MES_EOD!AA73+MES_EOD!AB73</f>
        <v>0</v>
      </c>
      <c r="L73">
        <f>NDMC_EOD!AA73+NDMC_EOD!AB73</f>
        <v>1.18</v>
      </c>
      <c r="M73">
        <f>TPDDL_EOD!AA73+TPDDL_EOD!AB73</f>
        <v>7.1</v>
      </c>
      <c r="N73">
        <f t="shared" si="6"/>
        <v>23.659999999999997</v>
      </c>
      <c r="O73" s="112">
        <f t="shared" si="7"/>
        <v>-5.9999999999995168E-2</v>
      </c>
      <c r="P73">
        <v>9.914792899408285</v>
      </c>
      <c r="Q73">
        <v>5.4262045646661043</v>
      </c>
      <c r="R73">
        <v>0</v>
      </c>
      <c r="S73">
        <v>1.1770076077768388</v>
      </c>
      <c r="T73">
        <v>7.0819949281487755</v>
      </c>
      <c r="U73" s="114">
        <f t="shared" si="8"/>
        <v>23.6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24</v>
      </c>
      <c r="F74">
        <f t="shared" si="10"/>
        <v>60</v>
      </c>
      <c r="G74">
        <f t="shared" si="11"/>
        <v>23.6</v>
      </c>
      <c r="H74" s="112"/>
      <c r="I74">
        <f>BRPL_EOD!AA74+BRPL_EOD!AB74</f>
        <v>9.94</v>
      </c>
      <c r="J74">
        <f>BYPL_EOD!AA74+BYPL_EOD!AB74</f>
        <v>5.44</v>
      </c>
      <c r="K74">
        <f>MES_EOD!AA74+MES_EOD!AB74</f>
        <v>0</v>
      </c>
      <c r="L74">
        <f>NDMC_EOD!AA74+NDMC_EOD!AB74</f>
        <v>1.18</v>
      </c>
      <c r="M74">
        <f>TPDDL_EOD!AA74+TPDDL_EOD!AB74</f>
        <v>7.1</v>
      </c>
      <c r="N74">
        <f t="shared" si="6"/>
        <v>23.659999999999997</v>
      </c>
      <c r="O74" s="112">
        <f t="shared" si="7"/>
        <v>-5.9999999999995168E-2</v>
      </c>
      <c r="P74">
        <v>9.914792899408285</v>
      </c>
      <c r="Q74">
        <v>5.4262045646661043</v>
      </c>
      <c r="R74">
        <v>0</v>
      </c>
      <c r="S74">
        <v>1.1770076077768388</v>
      </c>
      <c r="T74">
        <v>7.0819949281487755</v>
      </c>
      <c r="U74" s="114">
        <f t="shared" si="8"/>
        <v>23.6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24</v>
      </c>
      <c r="F75">
        <f t="shared" si="10"/>
        <v>60</v>
      </c>
      <c r="G75">
        <f t="shared" si="11"/>
        <v>23.6</v>
      </c>
      <c r="H75" s="112"/>
      <c r="I75">
        <f>BRPL_EOD!AA75+BRPL_EOD!AB75</f>
        <v>9.94</v>
      </c>
      <c r="J75">
        <f>BYPL_EOD!AA75+BYPL_EOD!AB75</f>
        <v>5.44</v>
      </c>
      <c r="K75">
        <f>MES_EOD!AA75+MES_EOD!AB75</f>
        <v>0</v>
      </c>
      <c r="L75">
        <f>NDMC_EOD!AA75+NDMC_EOD!AB75</f>
        <v>1.18</v>
      </c>
      <c r="M75">
        <f>TPDDL_EOD!AA75+TPDDL_EOD!AB75</f>
        <v>7.1</v>
      </c>
      <c r="N75">
        <f t="shared" si="6"/>
        <v>23.659999999999997</v>
      </c>
      <c r="O75" s="112">
        <f t="shared" si="7"/>
        <v>-5.9999999999995168E-2</v>
      </c>
      <c r="P75">
        <v>9.914792899408285</v>
      </c>
      <c r="Q75">
        <v>5.4262045646661043</v>
      </c>
      <c r="R75">
        <v>0</v>
      </c>
      <c r="S75">
        <v>1.1770076077768388</v>
      </c>
      <c r="T75">
        <v>7.0819949281487755</v>
      </c>
      <c r="U75" s="114">
        <f t="shared" si="8"/>
        <v>23.6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24</v>
      </c>
      <c r="F76">
        <f t="shared" si="10"/>
        <v>60</v>
      </c>
      <c r="G76">
        <f t="shared" si="11"/>
        <v>23.6</v>
      </c>
      <c r="H76" s="112"/>
      <c r="I76">
        <f>BRPL_EOD!AA76+BRPL_EOD!AB76</f>
        <v>9.94</v>
      </c>
      <c r="J76">
        <f>BYPL_EOD!AA76+BYPL_EOD!AB76</f>
        <v>5.44</v>
      </c>
      <c r="K76">
        <f>MES_EOD!AA76+MES_EOD!AB76</f>
        <v>0</v>
      </c>
      <c r="L76">
        <f>NDMC_EOD!AA76+NDMC_EOD!AB76</f>
        <v>1.18</v>
      </c>
      <c r="M76">
        <f>TPDDL_EOD!AA76+TPDDL_EOD!AB76</f>
        <v>7.1</v>
      </c>
      <c r="N76">
        <f t="shared" si="6"/>
        <v>23.659999999999997</v>
      </c>
      <c r="O76" s="112">
        <f t="shared" si="7"/>
        <v>-5.9999999999995168E-2</v>
      </c>
      <c r="P76">
        <v>9.914792899408285</v>
      </c>
      <c r="Q76">
        <v>5.4262045646661043</v>
      </c>
      <c r="R76">
        <v>0</v>
      </c>
      <c r="S76">
        <v>1.1770076077768388</v>
      </c>
      <c r="T76">
        <v>7.0819949281487755</v>
      </c>
      <c r="U76" s="114">
        <f t="shared" si="8"/>
        <v>23.6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24</v>
      </c>
      <c r="F77">
        <f t="shared" si="10"/>
        <v>60</v>
      </c>
      <c r="G77">
        <f t="shared" si="11"/>
        <v>23.6</v>
      </c>
      <c r="H77" s="112"/>
      <c r="I77">
        <f>BRPL_EOD!AA77+BRPL_EOD!AB77</f>
        <v>9.94</v>
      </c>
      <c r="J77">
        <f>BYPL_EOD!AA77+BYPL_EOD!AB77</f>
        <v>5.44</v>
      </c>
      <c r="K77">
        <f>MES_EOD!AA77+MES_EOD!AB77</f>
        <v>0</v>
      </c>
      <c r="L77">
        <f>NDMC_EOD!AA77+NDMC_EOD!AB77</f>
        <v>1.18</v>
      </c>
      <c r="M77">
        <f>TPDDL_EOD!AA77+TPDDL_EOD!AB77</f>
        <v>7.1</v>
      </c>
      <c r="N77">
        <f t="shared" si="6"/>
        <v>23.659999999999997</v>
      </c>
      <c r="O77" s="112">
        <f t="shared" si="7"/>
        <v>-5.9999999999995168E-2</v>
      </c>
      <c r="P77">
        <v>9.914792899408285</v>
      </c>
      <c r="Q77">
        <v>5.4262045646661043</v>
      </c>
      <c r="R77">
        <v>0</v>
      </c>
      <c r="S77">
        <v>1.1770076077768388</v>
      </c>
      <c r="T77">
        <v>7.0819949281487755</v>
      </c>
      <c r="U77" s="114">
        <f t="shared" si="8"/>
        <v>23.6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24</v>
      </c>
      <c r="F78">
        <f t="shared" si="10"/>
        <v>60</v>
      </c>
      <c r="G78">
        <f t="shared" si="11"/>
        <v>23.6</v>
      </c>
      <c r="H78" s="112"/>
      <c r="I78">
        <f>BRPL_EOD!AA78+BRPL_EOD!AB78</f>
        <v>9.94</v>
      </c>
      <c r="J78">
        <f>BYPL_EOD!AA78+BYPL_EOD!AB78</f>
        <v>5.44</v>
      </c>
      <c r="K78">
        <f>MES_EOD!AA78+MES_EOD!AB78</f>
        <v>0</v>
      </c>
      <c r="L78">
        <f>NDMC_EOD!AA78+NDMC_EOD!AB78</f>
        <v>1.18</v>
      </c>
      <c r="M78">
        <f>TPDDL_EOD!AA78+TPDDL_EOD!AB78</f>
        <v>7.1</v>
      </c>
      <c r="N78">
        <f t="shared" si="6"/>
        <v>23.659999999999997</v>
      </c>
      <c r="O78" s="112">
        <f t="shared" si="7"/>
        <v>-5.9999999999995168E-2</v>
      </c>
      <c r="P78">
        <v>9.914792899408285</v>
      </c>
      <c r="Q78">
        <v>5.4262045646661043</v>
      </c>
      <c r="R78">
        <v>0</v>
      </c>
      <c r="S78">
        <v>1.1770076077768388</v>
      </c>
      <c r="T78">
        <v>7.0819949281487755</v>
      </c>
      <c r="U78" s="114">
        <f t="shared" si="8"/>
        <v>23.6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24</v>
      </c>
      <c r="F79">
        <f t="shared" si="10"/>
        <v>60</v>
      </c>
      <c r="G79">
        <f t="shared" si="11"/>
        <v>23.6</v>
      </c>
      <c r="H79" s="112"/>
      <c r="I79">
        <f>BRPL_EOD!AA79+BRPL_EOD!AB79</f>
        <v>9.94</v>
      </c>
      <c r="J79">
        <f>BYPL_EOD!AA79+BYPL_EOD!AB79</f>
        <v>5.44</v>
      </c>
      <c r="K79">
        <f>MES_EOD!AA79+MES_EOD!AB79</f>
        <v>0</v>
      </c>
      <c r="L79">
        <f>NDMC_EOD!AA79+NDMC_EOD!AB79</f>
        <v>1.18</v>
      </c>
      <c r="M79">
        <f>TPDDL_EOD!AA79+TPDDL_EOD!AB79</f>
        <v>7.1</v>
      </c>
      <c r="N79">
        <f t="shared" si="6"/>
        <v>23.659999999999997</v>
      </c>
      <c r="O79" s="112">
        <f t="shared" si="7"/>
        <v>-5.9999999999995168E-2</v>
      </c>
      <c r="P79">
        <v>9.914792899408285</v>
      </c>
      <c r="Q79">
        <v>5.4262045646661043</v>
      </c>
      <c r="R79">
        <v>0</v>
      </c>
      <c r="S79">
        <v>1.1770076077768388</v>
      </c>
      <c r="T79">
        <v>7.0819949281487755</v>
      </c>
      <c r="U79" s="114">
        <f t="shared" si="8"/>
        <v>23.6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24</v>
      </c>
      <c r="F80">
        <f t="shared" si="10"/>
        <v>60</v>
      </c>
      <c r="G80">
        <f t="shared" si="11"/>
        <v>23.6</v>
      </c>
      <c r="H80" s="112"/>
      <c r="I80">
        <f>BRPL_EOD!AA80+BRPL_EOD!AB80</f>
        <v>9.94</v>
      </c>
      <c r="J80">
        <f>BYPL_EOD!AA80+BYPL_EOD!AB80</f>
        <v>5.44</v>
      </c>
      <c r="K80">
        <f>MES_EOD!AA80+MES_EOD!AB80</f>
        <v>0</v>
      </c>
      <c r="L80">
        <f>NDMC_EOD!AA80+NDMC_EOD!AB80</f>
        <v>1.18</v>
      </c>
      <c r="M80">
        <f>TPDDL_EOD!AA80+TPDDL_EOD!AB80</f>
        <v>7.1</v>
      </c>
      <c r="N80">
        <f t="shared" si="6"/>
        <v>23.659999999999997</v>
      </c>
      <c r="O80" s="112">
        <f t="shared" si="7"/>
        <v>-5.9999999999995168E-2</v>
      </c>
      <c r="P80">
        <v>9.914792899408285</v>
      </c>
      <c r="Q80">
        <v>5.4262045646661043</v>
      </c>
      <c r="R80">
        <v>0</v>
      </c>
      <c r="S80">
        <v>1.1770076077768388</v>
      </c>
      <c r="T80">
        <v>7.0819949281487755</v>
      </c>
      <c r="U80" s="114">
        <f t="shared" si="8"/>
        <v>23.6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24</v>
      </c>
      <c r="F81">
        <f t="shared" si="10"/>
        <v>60</v>
      </c>
      <c r="G81">
        <f t="shared" si="11"/>
        <v>23.6</v>
      </c>
      <c r="H81" s="112"/>
      <c r="I81">
        <f>BRPL_EOD!AA81+BRPL_EOD!AB81</f>
        <v>9.94</v>
      </c>
      <c r="J81">
        <f>BYPL_EOD!AA81+BYPL_EOD!AB81</f>
        <v>5.44</v>
      </c>
      <c r="K81">
        <f>MES_EOD!AA81+MES_EOD!AB81</f>
        <v>0</v>
      </c>
      <c r="L81">
        <f>NDMC_EOD!AA81+NDMC_EOD!AB81</f>
        <v>1.18</v>
      </c>
      <c r="M81">
        <f>TPDDL_EOD!AA81+TPDDL_EOD!AB81</f>
        <v>7.1</v>
      </c>
      <c r="N81">
        <f t="shared" si="6"/>
        <v>23.659999999999997</v>
      </c>
      <c r="O81" s="112">
        <f t="shared" si="7"/>
        <v>-5.9999999999995168E-2</v>
      </c>
      <c r="P81">
        <v>9.914792899408285</v>
      </c>
      <c r="Q81">
        <v>5.4262045646661043</v>
      </c>
      <c r="R81">
        <v>0</v>
      </c>
      <c r="S81">
        <v>1.1770076077768388</v>
      </c>
      <c r="T81">
        <v>7.0819949281487755</v>
      </c>
      <c r="U81" s="114">
        <f t="shared" si="8"/>
        <v>23.6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24</v>
      </c>
      <c r="F82">
        <f t="shared" si="10"/>
        <v>60</v>
      </c>
      <c r="G82">
        <f t="shared" si="11"/>
        <v>23.6</v>
      </c>
      <c r="H82" s="112"/>
      <c r="I82">
        <f>BRPL_EOD!AA82+BRPL_EOD!AB82</f>
        <v>9.94</v>
      </c>
      <c r="J82">
        <f>BYPL_EOD!AA82+BYPL_EOD!AB82</f>
        <v>5.44</v>
      </c>
      <c r="K82">
        <f>MES_EOD!AA82+MES_EOD!AB82</f>
        <v>0</v>
      </c>
      <c r="L82">
        <f>NDMC_EOD!AA82+NDMC_EOD!AB82</f>
        <v>1.18</v>
      </c>
      <c r="M82">
        <f>TPDDL_EOD!AA82+TPDDL_EOD!AB82</f>
        <v>7.1</v>
      </c>
      <c r="N82">
        <f t="shared" si="6"/>
        <v>23.659999999999997</v>
      </c>
      <c r="O82" s="112">
        <f t="shared" si="7"/>
        <v>-5.9999999999995168E-2</v>
      </c>
      <c r="P82">
        <v>9.914792899408285</v>
      </c>
      <c r="Q82">
        <v>5.4262045646661043</v>
      </c>
      <c r="R82">
        <v>0</v>
      </c>
      <c r="S82">
        <v>1.1770076077768388</v>
      </c>
      <c r="T82">
        <v>7.0819949281487755</v>
      </c>
      <c r="U82" s="114">
        <f t="shared" si="8"/>
        <v>23.6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24</v>
      </c>
      <c r="F83">
        <f t="shared" si="10"/>
        <v>60</v>
      </c>
      <c r="G83">
        <f t="shared" si="11"/>
        <v>23.6</v>
      </c>
      <c r="H83" s="112"/>
      <c r="I83">
        <f>BRPL_EOD!AA83+BRPL_EOD!AB83</f>
        <v>9.94</v>
      </c>
      <c r="J83">
        <f>BYPL_EOD!AA83+BYPL_EOD!AB83</f>
        <v>5.44</v>
      </c>
      <c r="K83">
        <f>MES_EOD!AA83+MES_EOD!AB83</f>
        <v>0</v>
      </c>
      <c r="L83">
        <f>NDMC_EOD!AA83+NDMC_EOD!AB83</f>
        <v>1.18</v>
      </c>
      <c r="M83">
        <f>TPDDL_EOD!AA83+TPDDL_EOD!AB83</f>
        <v>7.1</v>
      </c>
      <c r="N83">
        <f t="shared" si="6"/>
        <v>23.659999999999997</v>
      </c>
      <c r="O83" s="112">
        <f t="shared" si="7"/>
        <v>-5.9999999999995168E-2</v>
      </c>
      <c r="P83">
        <v>9.914792899408285</v>
      </c>
      <c r="Q83">
        <v>5.4262045646661043</v>
      </c>
      <c r="R83">
        <v>0</v>
      </c>
      <c r="S83">
        <v>1.1770076077768388</v>
      </c>
      <c r="T83">
        <v>7.0819949281487755</v>
      </c>
      <c r="U83" s="114">
        <f t="shared" si="8"/>
        <v>23.6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24</v>
      </c>
      <c r="F84">
        <f t="shared" si="10"/>
        <v>60</v>
      </c>
      <c r="G84">
        <f t="shared" si="11"/>
        <v>23.6</v>
      </c>
      <c r="H84" s="112"/>
      <c r="I84">
        <f>BRPL_EOD!AA84+BRPL_EOD!AB84</f>
        <v>9.94</v>
      </c>
      <c r="J84">
        <f>BYPL_EOD!AA84+BYPL_EOD!AB84</f>
        <v>5.44</v>
      </c>
      <c r="K84">
        <f>MES_EOD!AA84+MES_EOD!AB84</f>
        <v>0</v>
      </c>
      <c r="L84">
        <f>NDMC_EOD!AA84+NDMC_EOD!AB84</f>
        <v>1.18</v>
      </c>
      <c r="M84">
        <f>TPDDL_EOD!AA84+TPDDL_EOD!AB84</f>
        <v>7.1</v>
      </c>
      <c r="N84">
        <f t="shared" si="6"/>
        <v>23.659999999999997</v>
      </c>
      <c r="O84" s="112">
        <f t="shared" si="7"/>
        <v>-5.9999999999995168E-2</v>
      </c>
      <c r="P84">
        <v>9.914792899408285</v>
      </c>
      <c r="Q84">
        <v>5.4262045646661043</v>
      </c>
      <c r="R84">
        <v>0</v>
      </c>
      <c r="S84">
        <v>1.1770076077768388</v>
      </c>
      <c r="T84">
        <v>7.0819949281487755</v>
      </c>
      <c r="U84" s="114">
        <f t="shared" si="8"/>
        <v>23.6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13.52</v>
      </c>
      <c r="J85">
        <f>BYPL_EOD!AA85+BYPL_EOD!AB85</f>
        <v>7.4</v>
      </c>
      <c r="K85">
        <f>MES_EOD!AA85+MES_EOD!AB85</f>
        <v>0</v>
      </c>
      <c r="L85">
        <f>NDMC_EOD!AA85+NDMC_EOD!AB85</f>
        <v>1.61</v>
      </c>
      <c r="M85">
        <f>TPDDL_EOD!AA85+TPDDL_EOD!AB85</f>
        <v>11</v>
      </c>
      <c r="N85">
        <f t="shared" si="6"/>
        <v>33.53</v>
      </c>
      <c r="O85" s="112">
        <f t="shared" si="7"/>
        <v>7.0000000000000284E-2</v>
      </c>
      <c r="P85">
        <v>13.548225469728601</v>
      </c>
      <c r="Q85">
        <v>7.4154488517745305</v>
      </c>
      <c r="R85">
        <v>0</v>
      </c>
      <c r="S85">
        <v>1.6133611691022967</v>
      </c>
      <c r="T85">
        <v>11.022964509394573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13.52</v>
      </c>
      <c r="J86">
        <f>BYPL_EOD!AA86+BYPL_EOD!AB86</f>
        <v>7.4</v>
      </c>
      <c r="K86">
        <f>MES_EOD!AA86+MES_EOD!AB86</f>
        <v>0</v>
      </c>
      <c r="L86">
        <f>NDMC_EOD!AA86+NDMC_EOD!AB86</f>
        <v>1.61</v>
      </c>
      <c r="M86">
        <f>TPDDL_EOD!AA86+TPDDL_EOD!AB86</f>
        <v>11</v>
      </c>
      <c r="N86">
        <f t="shared" si="6"/>
        <v>33.53</v>
      </c>
      <c r="O86" s="112">
        <f t="shared" si="7"/>
        <v>7.0000000000000284E-2</v>
      </c>
      <c r="P86">
        <v>13.548225469728601</v>
      </c>
      <c r="Q86">
        <v>7.4154488517745305</v>
      </c>
      <c r="R86">
        <v>0</v>
      </c>
      <c r="S86">
        <v>1.6133611691022967</v>
      </c>
      <c r="T86">
        <v>11.022964509394573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25</v>
      </c>
      <c r="F87">
        <f t="shared" si="10"/>
        <v>60</v>
      </c>
      <c r="G87">
        <f t="shared" si="11"/>
        <v>24.6</v>
      </c>
      <c r="H87" s="112"/>
      <c r="I87">
        <f>BRPL_EOD!AA87+BRPL_EOD!AB87</f>
        <v>10.36</v>
      </c>
      <c r="J87">
        <f>BYPL_EOD!AA87+BYPL_EOD!AB87</f>
        <v>5.67</v>
      </c>
      <c r="K87">
        <f>MES_EOD!AA87+MES_EOD!AB87</f>
        <v>0</v>
      </c>
      <c r="L87">
        <f>NDMC_EOD!AA87+NDMC_EOD!AB87</f>
        <v>1.23</v>
      </c>
      <c r="M87">
        <f>TPDDL_EOD!AA87+TPDDL_EOD!AB87</f>
        <v>7.4</v>
      </c>
      <c r="N87">
        <f t="shared" si="6"/>
        <v>24.660000000000004</v>
      </c>
      <c r="O87" s="112">
        <f t="shared" si="7"/>
        <v>-6.0000000000002274E-2</v>
      </c>
      <c r="P87">
        <v>10.33479318734793</v>
      </c>
      <c r="Q87">
        <v>5.6562043795620429</v>
      </c>
      <c r="R87">
        <v>0</v>
      </c>
      <c r="S87">
        <v>1.2270072992700729</v>
      </c>
      <c r="T87">
        <v>7.3819951338199514</v>
      </c>
      <c r="U87" s="114">
        <f t="shared" si="8"/>
        <v>24.599999999999998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25</v>
      </c>
      <c r="F88">
        <f t="shared" si="10"/>
        <v>60</v>
      </c>
      <c r="G88">
        <f t="shared" si="11"/>
        <v>24.6</v>
      </c>
      <c r="H88" s="112"/>
      <c r="I88">
        <f>BRPL_EOD!AA88+BRPL_EOD!AB88</f>
        <v>10.36</v>
      </c>
      <c r="J88">
        <f>BYPL_EOD!AA88+BYPL_EOD!AB88</f>
        <v>5.67</v>
      </c>
      <c r="K88">
        <f>MES_EOD!AA88+MES_EOD!AB88</f>
        <v>0</v>
      </c>
      <c r="L88">
        <f>NDMC_EOD!AA88+NDMC_EOD!AB88</f>
        <v>1.23</v>
      </c>
      <c r="M88">
        <f>TPDDL_EOD!AA88+TPDDL_EOD!AB88</f>
        <v>7.4</v>
      </c>
      <c r="N88">
        <f t="shared" si="6"/>
        <v>24.660000000000004</v>
      </c>
      <c r="O88" s="112">
        <f t="shared" si="7"/>
        <v>-6.0000000000002274E-2</v>
      </c>
      <c r="P88">
        <v>10.33479318734793</v>
      </c>
      <c r="Q88">
        <v>5.6562043795620429</v>
      </c>
      <c r="R88">
        <v>0</v>
      </c>
      <c r="S88">
        <v>1.2270072992700729</v>
      </c>
      <c r="T88">
        <v>7.3819951338199514</v>
      </c>
      <c r="U88" s="114">
        <f t="shared" si="8"/>
        <v>24.599999999999998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-0.4</v>
      </c>
      <c r="E89">
        <f>GT!N89</f>
        <v>25</v>
      </c>
      <c r="F89">
        <f t="shared" si="10"/>
        <v>72</v>
      </c>
      <c r="G89">
        <f t="shared" si="11"/>
        <v>24.6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24.6</v>
      </c>
      <c r="P89">
        <v>10.216380000000001</v>
      </c>
      <c r="Q89">
        <v>5.5940399999999997</v>
      </c>
      <c r="R89">
        <v>0</v>
      </c>
      <c r="S89">
        <v>1.2177</v>
      </c>
      <c r="T89">
        <v>7.298820000000001</v>
      </c>
      <c r="U89" s="114">
        <f t="shared" si="8"/>
        <v>24.32694</v>
      </c>
      <c r="V89" s="112">
        <f t="shared" si="9"/>
        <v>0.27306000000000097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-0.4</v>
      </c>
      <c r="E90">
        <f>GT!N90</f>
        <v>25</v>
      </c>
      <c r="F90">
        <f t="shared" si="10"/>
        <v>72</v>
      </c>
      <c r="G90">
        <f t="shared" si="11"/>
        <v>24.6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24.6</v>
      </c>
      <c r="P90">
        <v>10.216380000000001</v>
      </c>
      <c r="Q90">
        <v>5.5940399999999997</v>
      </c>
      <c r="R90">
        <v>0</v>
      </c>
      <c r="S90">
        <v>1.2177</v>
      </c>
      <c r="T90">
        <v>7.298820000000001</v>
      </c>
      <c r="U90" s="114">
        <f t="shared" si="8"/>
        <v>24.32694</v>
      </c>
      <c r="V90" s="112">
        <f t="shared" si="9"/>
        <v>0.27306000000000097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-0.4</v>
      </c>
      <c r="E91">
        <f>GT!N91</f>
        <v>25</v>
      </c>
      <c r="F91">
        <f t="shared" si="10"/>
        <v>72</v>
      </c>
      <c r="G91">
        <f t="shared" si="11"/>
        <v>24.6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24.6</v>
      </c>
      <c r="P91">
        <v>10.216380000000001</v>
      </c>
      <c r="Q91">
        <v>5.5940399999999997</v>
      </c>
      <c r="R91">
        <v>0</v>
      </c>
      <c r="S91">
        <v>1.2177</v>
      </c>
      <c r="T91">
        <v>7.298820000000001</v>
      </c>
      <c r="U91" s="114">
        <f t="shared" si="8"/>
        <v>24.32694</v>
      </c>
      <c r="V91" s="112">
        <f t="shared" si="9"/>
        <v>0.27306000000000097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-0.4</v>
      </c>
      <c r="E92">
        <f>GT!N92</f>
        <v>25</v>
      </c>
      <c r="F92">
        <f t="shared" si="10"/>
        <v>72</v>
      </c>
      <c r="G92">
        <f t="shared" si="11"/>
        <v>24.6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24.6</v>
      </c>
      <c r="P92">
        <v>10.216380000000001</v>
      </c>
      <c r="Q92">
        <v>5.5940399999999997</v>
      </c>
      <c r="R92">
        <v>0</v>
      </c>
      <c r="S92">
        <v>1.2177</v>
      </c>
      <c r="T92">
        <v>7.298820000000001</v>
      </c>
      <c r="U92" s="114">
        <f t="shared" si="8"/>
        <v>24.32694</v>
      </c>
      <c r="V92" s="112">
        <f t="shared" si="9"/>
        <v>0.27306000000000097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25</v>
      </c>
      <c r="F93">
        <f t="shared" si="10"/>
        <v>60</v>
      </c>
      <c r="G93">
        <f t="shared" si="11"/>
        <v>24.6</v>
      </c>
      <c r="H93" s="112"/>
      <c r="I93">
        <f>BRPL_EOD!AA93+BRPL_EOD!AB93</f>
        <v>10.36</v>
      </c>
      <c r="J93">
        <f>BYPL_EOD!AA93+BYPL_EOD!AB93</f>
        <v>5.67</v>
      </c>
      <c r="K93">
        <f>MES_EOD!AA93+MES_EOD!AB93</f>
        <v>0</v>
      </c>
      <c r="L93">
        <f>NDMC_EOD!AA93+NDMC_EOD!AB93</f>
        <v>1.23</v>
      </c>
      <c r="M93">
        <f>TPDDL_EOD!AA93+TPDDL_EOD!AB93</f>
        <v>7.4</v>
      </c>
      <c r="N93">
        <f t="shared" si="6"/>
        <v>24.660000000000004</v>
      </c>
      <c r="O93" s="112">
        <f t="shared" si="7"/>
        <v>-6.0000000000002274E-2</v>
      </c>
      <c r="P93">
        <v>10.33479318734793</v>
      </c>
      <c r="Q93">
        <v>5.6562043795620429</v>
      </c>
      <c r="R93">
        <v>0</v>
      </c>
      <c r="S93">
        <v>1.2270072992700729</v>
      </c>
      <c r="T93">
        <v>7.3819951338199514</v>
      </c>
      <c r="U93" s="114">
        <f t="shared" si="8"/>
        <v>24.599999999999998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25</v>
      </c>
      <c r="F94">
        <f t="shared" si="10"/>
        <v>60</v>
      </c>
      <c r="G94">
        <f t="shared" si="11"/>
        <v>24.6</v>
      </c>
      <c r="H94" s="112"/>
      <c r="I94">
        <f>BRPL_EOD!AA94+BRPL_EOD!AB94</f>
        <v>10.36</v>
      </c>
      <c r="J94">
        <f>BYPL_EOD!AA94+BYPL_EOD!AB94</f>
        <v>5.67</v>
      </c>
      <c r="K94">
        <f>MES_EOD!AA94+MES_EOD!AB94</f>
        <v>0</v>
      </c>
      <c r="L94">
        <f>NDMC_EOD!AA94+NDMC_EOD!AB94</f>
        <v>1.23</v>
      </c>
      <c r="M94">
        <f>TPDDL_EOD!AA94+TPDDL_EOD!AB94</f>
        <v>7.4</v>
      </c>
      <c r="N94">
        <f t="shared" si="6"/>
        <v>24.660000000000004</v>
      </c>
      <c r="O94" s="112">
        <f t="shared" si="7"/>
        <v>-6.0000000000002274E-2</v>
      </c>
      <c r="P94">
        <v>10.33479318734793</v>
      </c>
      <c r="Q94">
        <v>5.6562043795620429</v>
      </c>
      <c r="R94">
        <v>0</v>
      </c>
      <c r="S94">
        <v>1.2270072992700729</v>
      </c>
      <c r="T94">
        <v>7.3819951338199514</v>
      </c>
      <c r="U94" s="114">
        <f t="shared" si="8"/>
        <v>24.599999999999998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25</v>
      </c>
      <c r="F95">
        <f t="shared" si="10"/>
        <v>60</v>
      </c>
      <c r="G95">
        <f t="shared" si="11"/>
        <v>24.6</v>
      </c>
      <c r="H95" s="112"/>
      <c r="I95">
        <f>BRPL_EOD!AA95+BRPL_EOD!AB95</f>
        <v>10.36</v>
      </c>
      <c r="J95">
        <f>BYPL_EOD!AA95+BYPL_EOD!AB95</f>
        <v>5.67</v>
      </c>
      <c r="K95">
        <f>MES_EOD!AA95+MES_EOD!AB95</f>
        <v>0</v>
      </c>
      <c r="L95">
        <f>NDMC_EOD!AA95+NDMC_EOD!AB95</f>
        <v>1.23</v>
      </c>
      <c r="M95">
        <f>TPDDL_EOD!AA95+TPDDL_EOD!AB95</f>
        <v>7.4</v>
      </c>
      <c r="N95">
        <f t="shared" si="6"/>
        <v>24.660000000000004</v>
      </c>
      <c r="O95" s="112">
        <f t="shared" si="7"/>
        <v>-6.0000000000002274E-2</v>
      </c>
      <c r="P95">
        <v>10.33479318734793</v>
      </c>
      <c r="Q95">
        <v>5.6562043795620429</v>
      </c>
      <c r="R95">
        <v>0</v>
      </c>
      <c r="S95">
        <v>1.2270072992700729</v>
      </c>
      <c r="T95">
        <v>7.3819951338199514</v>
      </c>
      <c r="U95" s="114">
        <f t="shared" si="8"/>
        <v>24.599999999999998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25</v>
      </c>
      <c r="F96">
        <f t="shared" si="10"/>
        <v>60</v>
      </c>
      <c r="G96">
        <f t="shared" si="11"/>
        <v>24.6</v>
      </c>
      <c r="H96" s="112"/>
      <c r="I96">
        <f>BRPL_EOD!AA96+BRPL_EOD!AB96</f>
        <v>10.36</v>
      </c>
      <c r="J96">
        <f>BYPL_EOD!AA96+BYPL_EOD!AB96</f>
        <v>5.67</v>
      </c>
      <c r="K96">
        <f>MES_EOD!AA96+MES_EOD!AB96</f>
        <v>0</v>
      </c>
      <c r="L96">
        <f>NDMC_EOD!AA96+NDMC_EOD!AB96</f>
        <v>1.23</v>
      </c>
      <c r="M96">
        <f>TPDDL_EOD!AA96+TPDDL_EOD!AB96</f>
        <v>7.4</v>
      </c>
      <c r="N96">
        <f t="shared" si="6"/>
        <v>24.660000000000004</v>
      </c>
      <c r="O96" s="112">
        <f t="shared" si="7"/>
        <v>-6.0000000000002274E-2</v>
      </c>
      <c r="P96">
        <v>10.33479318734793</v>
      </c>
      <c r="Q96">
        <v>5.6562043795620429</v>
      </c>
      <c r="R96">
        <v>0</v>
      </c>
      <c r="S96">
        <v>1.2270072992700729</v>
      </c>
      <c r="T96">
        <v>7.3819951338199514</v>
      </c>
      <c r="U96" s="114">
        <f t="shared" si="8"/>
        <v>24.599999999999998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25</v>
      </c>
      <c r="F97">
        <f t="shared" si="10"/>
        <v>60</v>
      </c>
      <c r="G97">
        <f t="shared" si="11"/>
        <v>24.6</v>
      </c>
      <c r="H97" s="112"/>
      <c r="I97">
        <f>BRPL_EOD!AA97+BRPL_EOD!AB97</f>
        <v>10.36</v>
      </c>
      <c r="J97">
        <f>BYPL_EOD!AA97+BYPL_EOD!AB97</f>
        <v>5.67</v>
      </c>
      <c r="K97">
        <f>MES_EOD!AA97+MES_EOD!AB97</f>
        <v>0</v>
      </c>
      <c r="L97">
        <f>NDMC_EOD!AA97+NDMC_EOD!AB97</f>
        <v>1.23</v>
      </c>
      <c r="M97">
        <f>TPDDL_EOD!AA97+TPDDL_EOD!AB97</f>
        <v>7.4</v>
      </c>
      <c r="N97">
        <f t="shared" si="6"/>
        <v>24.660000000000004</v>
      </c>
      <c r="O97" s="112">
        <f t="shared" si="7"/>
        <v>-6.0000000000002274E-2</v>
      </c>
      <c r="P97">
        <v>10.33479318734793</v>
      </c>
      <c r="Q97">
        <v>5.6562043795620429</v>
      </c>
      <c r="R97">
        <v>0</v>
      </c>
      <c r="S97">
        <v>1.2270072992700729</v>
      </c>
      <c r="T97">
        <v>7.3819951338199514</v>
      </c>
      <c r="U97" s="114">
        <f t="shared" si="8"/>
        <v>24.599999999999998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25</v>
      </c>
      <c r="F98">
        <f t="shared" si="10"/>
        <v>60</v>
      </c>
      <c r="G98">
        <f t="shared" si="11"/>
        <v>24.6</v>
      </c>
      <c r="H98" s="112"/>
      <c r="I98">
        <f>BRPL_EOD!AA98+BRPL_EOD!AB98</f>
        <v>10.36</v>
      </c>
      <c r="J98">
        <f>BYPL_EOD!AA98+BYPL_EOD!AB98</f>
        <v>5.67</v>
      </c>
      <c r="K98">
        <f>MES_EOD!AA98+MES_EOD!AB98</f>
        <v>0</v>
      </c>
      <c r="L98">
        <f>NDMC_EOD!AA98+NDMC_EOD!AB98</f>
        <v>1.23</v>
      </c>
      <c r="M98">
        <f>TPDDL_EOD!AA98+TPDDL_EOD!AB98</f>
        <v>7.4</v>
      </c>
      <c r="N98">
        <f t="shared" si="6"/>
        <v>24.660000000000004</v>
      </c>
      <c r="O98" s="112">
        <f t="shared" si="7"/>
        <v>-6.0000000000002274E-2</v>
      </c>
      <c r="P98">
        <v>10.33479318734793</v>
      </c>
      <c r="Q98">
        <v>5.6562043795620429</v>
      </c>
      <c r="R98">
        <v>0</v>
      </c>
      <c r="S98">
        <v>1.2270072992700729</v>
      </c>
      <c r="T98">
        <v>7.3819951338199514</v>
      </c>
      <c r="U98" s="114">
        <f t="shared" si="8"/>
        <v>24.599999999999998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6.3E-2</v>
      </c>
      <c r="C99" s="114">
        <f t="shared" ref="C99:U99" si="12">SUM(C3:C98)/4000</f>
        <v>1.395</v>
      </c>
      <c r="D99" s="114">
        <f t="shared" si="12"/>
        <v>7.4000000000000185E-3</v>
      </c>
      <c r="E99" s="114">
        <f t="shared" si="12"/>
        <v>0.59099999999999997</v>
      </c>
      <c r="F99" s="114">
        <f t="shared" si="12"/>
        <v>1.458</v>
      </c>
      <c r="G99" s="114">
        <f t="shared" si="12"/>
        <v>0.59839999999999882</v>
      </c>
      <c r="H99" s="114"/>
      <c r="I99" s="114">
        <f t="shared" si="12"/>
        <v>0.24133000000000029</v>
      </c>
      <c r="J99" s="114">
        <f t="shared" si="12"/>
        <v>0.13208000000000003</v>
      </c>
      <c r="K99" s="114">
        <f t="shared" si="12"/>
        <v>0</v>
      </c>
      <c r="L99" s="114">
        <f t="shared" si="12"/>
        <v>2.8655000000000062E-2</v>
      </c>
      <c r="M99" s="114">
        <f t="shared" si="12"/>
        <v>0.17305000000000001</v>
      </c>
      <c r="N99" s="114">
        <f t="shared" si="12"/>
        <v>0.5751150000000006</v>
      </c>
      <c r="O99" s="114">
        <f t="shared" si="12"/>
        <v>2.3285000000000038E-2</v>
      </c>
      <c r="P99" s="114">
        <f t="shared" si="12"/>
        <v>0.25099334021111241</v>
      </c>
      <c r="Q99" s="114">
        <f t="shared" si="12"/>
        <v>0.13737136247687076</v>
      </c>
      <c r="R99" s="114">
        <f t="shared" si="12"/>
        <v>0</v>
      </c>
      <c r="S99" s="114">
        <f t="shared" si="12"/>
        <v>2.9807044002857212E-2</v>
      </c>
      <c r="T99" s="114">
        <f t="shared" si="12"/>
        <v>0.17995519330915988</v>
      </c>
      <c r="U99" s="114">
        <f t="shared" si="12"/>
        <v>0.59812693999999889</v>
      </c>
      <c r="V99" s="114">
        <f t="shared" si="9"/>
        <v>2.7305999999993613E-4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0.60999999999999988</v>
      </c>
      <c r="P3">
        <v>-0.93289036544850501</v>
      </c>
      <c r="Q3">
        <v>-0.54219269102990042</v>
      </c>
      <c r="R3">
        <v>-5.5813953488372106E-2</v>
      </c>
      <c r="S3">
        <v>-0.21528239202657809</v>
      </c>
      <c r="T3">
        <v>-0.65382059800664449</v>
      </c>
      <c r="U3" s="114">
        <f t="shared" ref="U3:U66" si="2">SUM(P3:T3)</f>
        <v>-2.4000000000000004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-7.1850000000000011E-2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-7.1850000000000011E-2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3.899999999999949E-4</v>
      </c>
      <c r="P99" s="114">
        <f t="shared" si="14"/>
        <v>-2.7928405315614656E-2</v>
      </c>
      <c r="Q99" s="114">
        <f t="shared" si="14"/>
        <v>-1.6231893687707662E-2</v>
      </c>
      <c r="R99" s="114">
        <f t="shared" si="14"/>
        <v>-1.6709302325581422E-3</v>
      </c>
      <c r="S99" s="114">
        <f t="shared" si="14"/>
        <v>-6.4450166112956691E-3</v>
      </c>
      <c r="T99" s="114">
        <f t="shared" si="14"/>
        <v>-1.9573754152823902E-2</v>
      </c>
      <c r="U99" s="114">
        <f t="shared" si="14"/>
        <v>-7.1849999999999997E-2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30.951000000000001</v>
      </c>
      <c r="H3">
        <v>0</v>
      </c>
      <c r="I3">
        <v>0</v>
      </c>
      <c r="J3">
        <v>39.456000000000003</v>
      </c>
      <c r="K3">
        <v>686.77995799999997</v>
      </c>
      <c r="L3">
        <v>653.15250000000003</v>
      </c>
      <c r="M3">
        <v>92</v>
      </c>
      <c r="N3">
        <v>118.125</v>
      </c>
      <c r="O3">
        <v>123.66562399999999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418.77</v>
      </c>
      <c r="V3">
        <v>17.513999999999999</v>
      </c>
      <c r="W3">
        <v>32.170999999999999</v>
      </c>
      <c r="X3">
        <v>147.515625</v>
      </c>
      <c r="Y3">
        <v>0</v>
      </c>
      <c r="Z3">
        <v>0</v>
      </c>
      <c r="AA3">
        <v>42.66</v>
      </c>
      <c r="AB3">
        <v>0</v>
      </c>
      <c r="AC3">
        <v>9.6778399999999998</v>
      </c>
      <c r="AD3">
        <v>36.591700000000003</v>
      </c>
      <c r="AE3">
        <v>16.4224</v>
      </c>
      <c r="AF3">
        <v>15.9732</v>
      </c>
      <c r="AG3">
        <v>39.302399999999999</v>
      </c>
      <c r="AH3">
        <v>152.94049999999999</v>
      </c>
      <c r="AI3">
        <v>0</v>
      </c>
      <c r="AJ3">
        <v>0</v>
      </c>
      <c r="AK3">
        <v>50.886899999999997</v>
      </c>
      <c r="AL3">
        <v>84.9422</v>
      </c>
      <c r="AM3">
        <v>0</v>
      </c>
      <c r="AN3">
        <v>1.03302</v>
      </c>
      <c r="AO3">
        <v>27.93</v>
      </c>
      <c r="AP3">
        <v>12.425700000000001</v>
      </c>
      <c r="AQ3">
        <v>51.911999999999999</v>
      </c>
      <c r="AR3">
        <v>47.472000000000001</v>
      </c>
      <c r="AS3">
        <v>32.419319999999999</v>
      </c>
      <c r="AT3">
        <v>15.00135</v>
      </c>
      <c r="AU3">
        <v>0</v>
      </c>
      <c r="AV3">
        <v>40.950000000000003</v>
      </c>
      <c r="AW3">
        <v>33.122999999999998</v>
      </c>
      <c r="AX3">
        <v>39.456000000000003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3433.0508429999986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30.951000000000001</v>
      </c>
      <c r="H4">
        <v>0</v>
      </c>
      <c r="I4">
        <v>0</v>
      </c>
      <c r="J4">
        <v>39.456000000000003</v>
      </c>
      <c r="K4">
        <v>686.77995799999997</v>
      </c>
      <c r="L4">
        <v>653.15250000000003</v>
      </c>
      <c r="M4">
        <v>92</v>
      </c>
      <c r="N4">
        <v>118.125</v>
      </c>
      <c r="O4">
        <v>123.66562399999999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418.77</v>
      </c>
      <c r="V4">
        <v>17.513999999999999</v>
      </c>
      <c r="W4">
        <v>32.170999999999999</v>
      </c>
      <c r="X4">
        <v>147.515625</v>
      </c>
      <c r="Y4">
        <v>0</v>
      </c>
      <c r="Z4">
        <v>0</v>
      </c>
      <c r="AA4">
        <v>42.66</v>
      </c>
      <c r="AB4">
        <v>0</v>
      </c>
      <c r="AC4">
        <v>19.35568</v>
      </c>
      <c r="AD4">
        <v>36.591700000000003</v>
      </c>
      <c r="AE4">
        <v>16.4224</v>
      </c>
      <c r="AF4">
        <v>15.9732</v>
      </c>
      <c r="AG4">
        <v>39.302399999999999</v>
      </c>
      <c r="AH4">
        <v>152.94049999999999</v>
      </c>
      <c r="AI4">
        <v>0</v>
      </c>
      <c r="AJ4">
        <v>0</v>
      </c>
      <c r="AK4">
        <v>50.886899999999997</v>
      </c>
      <c r="AL4">
        <v>84.9422</v>
      </c>
      <c r="AM4">
        <v>0</v>
      </c>
      <c r="AN4">
        <v>1.03302</v>
      </c>
      <c r="AO4">
        <v>27.93</v>
      </c>
      <c r="AP4">
        <v>12.425700000000001</v>
      </c>
      <c r="AQ4">
        <v>40.067999999999998</v>
      </c>
      <c r="AR4">
        <v>47.472000000000001</v>
      </c>
      <c r="AS4">
        <v>32.419319999999999</v>
      </c>
      <c r="AT4">
        <v>15.00135</v>
      </c>
      <c r="AU4">
        <v>0</v>
      </c>
      <c r="AV4">
        <v>40.950000000000003</v>
      </c>
      <c r="AW4">
        <v>33.122999999999998</v>
      </c>
      <c r="AX4">
        <v>39.456000000000003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3430.8846829999993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30.951000000000001</v>
      </c>
      <c r="H5">
        <v>0</v>
      </c>
      <c r="I5">
        <v>0</v>
      </c>
      <c r="J5">
        <v>39.456000000000003</v>
      </c>
      <c r="K5">
        <v>686.77995799999997</v>
      </c>
      <c r="L5">
        <v>653.15250000000003</v>
      </c>
      <c r="M5">
        <v>92</v>
      </c>
      <c r="N5">
        <v>118.125</v>
      </c>
      <c r="O5">
        <v>123.66562399999999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418.77</v>
      </c>
      <c r="V5">
        <v>17.513999999999999</v>
      </c>
      <c r="W5">
        <v>32.170999999999999</v>
      </c>
      <c r="X5">
        <v>147.515625</v>
      </c>
      <c r="Y5">
        <v>0</v>
      </c>
      <c r="Z5">
        <v>0</v>
      </c>
      <c r="AA5">
        <v>42.66</v>
      </c>
      <c r="AB5">
        <v>0</v>
      </c>
      <c r="AC5">
        <v>29.41554</v>
      </c>
      <c r="AD5">
        <v>36.591700000000003</v>
      </c>
      <c r="AE5">
        <v>16.4224</v>
      </c>
      <c r="AF5">
        <v>15.9732</v>
      </c>
      <c r="AG5">
        <v>39.302399999999999</v>
      </c>
      <c r="AH5">
        <v>152.94049999999999</v>
      </c>
      <c r="AI5">
        <v>0</v>
      </c>
      <c r="AJ5">
        <v>0</v>
      </c>
      <c r="AK5">
        <v>50.886899999999997</v>
      </c>
      <c r="AL5">
        <v>84.9422</v>
      </c>
      <c r="AM5">
        <v>0</v>
      </c>
      <c r="AN5">
        <v>1.03302</v>
      </c>
      <c r="AO5">
        <v>27.93</v>
      </c>
      <c r="AP5">
        <v>12.425700000000001</v>
      </c>
      <c r="AQ5">
        <v>40.067999999999998</v>
      </c>
      <c r="AR5">
        <v>47.472000000000001</v>
      </c>
      <c r="AS5">
        <v>32.419319999999999</v>
      </c>
      <c r="AT5">
        <v>15.00135</v>
      </c>
      <c r="AU5">
        <v>0</v>
      </c>
      <c r="AV5">
        <v>40.950000000000003</v>
      </c>
      <c r="AW5">
        <v>33.122999999999998</v>
      </c>
      <c r="AX5">
        <v>39.456000000000003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3440.9445429999992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30.951000000000001</v>
      </c>
      <c r="H6">
        <v>0</v>
      </c>
      <c r="I6">
        <v>0</v>
      </c>
      <c r="J6">
        <v>39.456000000000003</v>
      </c>
      <c r="K6">
        <v>686.77995799999997</v>
      </c>
      <c r="L6">
        <v>653.15250000000003</v>
      </c>
      <c r="M6">
        <v>92</v>
      </c>
      <c r="N6">
        <v>118.125</v>
      </c>
      <c r="O6">
        <v>123.66562399999999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418.77</v>
      </c>
      <c r="V6">
        <v>17.513999999999999</v>
      </c>
      <c r="W6">
        <v>32.170999999999999</v>
      </c>
      <c r="X6">
        <v>147.515625</v>
      </c>
      <c r="Y6">
        <v>0</v>
      </c>
      <c r="Z6">
        <v>0</v>
      </c>
      <c r="AA6">
        <v>42.66</v>
      </c>
      <c r="AB6">
        <v>0</v>
      </c>
      <c r="AC6">
        <v>29.41554</v>
      </c>
      <c r="AD6">
        <v>36.591700000000003</v>
      </c>
      <c r="AE6">
        <v>16.4224</v>
      </c>
      <c r="AF6">
        <v>15.9732</v>
      </c>
      <c r="AG6">
        <v>39.302399999999999</v>
      </c>
      <c r="AH6">
        <v>152.94049999999999</v>
      </c>
      <c r="AI6">
        <v>0</v>
      </c>
      <c r="AJ6">
        <v>0</v>
      </c>
      <c r="AK6">
        <v>50.886899999999997</v>
      </c>
      <c r="AL6">
        <v>84.9422</v>
      </c>
      <c r="AM6">
        <v>0</v>
      </c>
      <c r="AN6">
        <v>1.03302</v>
      </c>
      <c r="AO6">
        <v>27.93</v>
      </c>
      <c r="AP6">
        <v>12.425700000000001</v>
      </c>
      <c r="AQ6">
        <v>40.067999999999998</v>
      </c>
      <c r="AR6">
        <v>47.472000000000001</v>
      </c>
      <c r="AS6">
        <v>32.419319999999999</v>
      </c>
      <c r="AT6">
        <v>15.00135</v>
      </c>
      <c r="AU6">
        <v>0</v>
      </c>
      <c r="AV6">
        <v>40.950000000000003</v>
      </c>
      <c r="AW6">
        <v>33.122999999999998</v>
      </c>
      <c r="AX6">
        <v>39.456000000000003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3440.9445429999992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30.951000000000001</v>
      </c>
      <c r="H7">
        <v>0</v>
      </c>
      <c r="I7">
        <v>0</v>
      </c>
      <c r="J7">
        <v>39.456000000000003</v>
      </c>
      <c r="K7">
        <v>686.77995799999997</v>
      </c>
      <c r="L7">
        <v>653.15250000000003</v>
      </c>
      <c r="M7">
        <v>92</v>
      </c>
      <c r="N7">
        <v>118.125</v>
      </c>
      <c r="O7">
        <v>123.66562399999999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418.77</v>
      </c>
      <c r="V7">
        <v>17.513999999999999</v>
      </c>
      <c r="W7">
        <v>32.170999999999999</v>
      </c>
      <c r="X7">
        <v>147.515625</v>
      </c>
      <c r="Y7">
        <v>0</v>
      </c>
      <c r="Z7">
        <v>0</v>
      </c>
      <c r="AA7">
        <v>42.66</v>
      </c>
      <c r="AB7">
        <v>0</v>
      </c>
      <c r="AC7">
        <v>29.41554</v>
      </c>
      <c r="AD7">
        <v>36.591700000000003</v>
      </c>
      <c r="AE7">
        <v>16.4224</v>
      </c>
      <c r="AF7">
        <v>15.9732</v>
      </c>
      <c r="AG7">
        <v>39.302399999999999</v>
      </c>
      <c r="AH7">
        <v>152.94049999999999</v>
      </c>
      <c r="AI7">
        <v>0</v>
      </c>
      <c r="AJ7">
        <v>0</v>
      </c>
      <c r="AK7">
        <v>50.886899999999997</v>
      </c>
      <c r="AL7">
        <v>84.9422</v>
      </c>
      <c r="AM7">
        <v>0</v>
      </c>
      <c r="AN7">
        <v>1.03302</v>
      </c>
      <c r="AO7">
        <v>27.93</v>
      </c>
      <c r="AP7">
        <v>12.425700000000001</v>
      </c>
      <c r="AQ7">
        <v>40.067999999999998</v>
      </c>
      <c r="AR7">
        <v>47.472000000000001</v>
      </c>
      <c r="AS7">
        <v>31.897383000000001</v>
      </c>
      <c r="AT7">
        <v>15.00135</v>
      </c>
      <c r="AU7">
        <v>0</v>
      </c>
      <c r="AV7">
        <v>40.950000000000003</v>
      </c>
      <c r="AW7">
        <v>33.122999999999998</v>
      </c>
      <c r="AX7">
        <v>39.456000000000003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3440.4226059999992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30.951000000000001</v>
      </c>
      <c r="H8">
        <v>0</v>
      </c>
      <c r="I8">
        <v>0</v>
      </c>
      <c r="J8">
        <v>39.456000000000003</v>
      </c>
      <c r="K8">
        <v>686.77995799999997</v>
      </c>
      <c r="L8">
        <v>653.15250000000003</v>
      </c>
      <c r="M8">
        <v>92</v>
      </c>
      <c r="N8">
        <v>118.125</v>
      </c>
      <c r="O8">
        <v>123.66562399999999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418.77</v>
      </c>
      <c r="V8">
        <v>17.513999999999999</v>
      </c>
      <c r="W8">
        <v>32.170999999999999</v>
      </c>
      <c r="X8">
        <v>147.515625</v>
      </c>
      <c r="Y8">
        <v>0</v>
      </c>
      <c r="Z8">
        <v>0</v>
      </c>
      <c r="AA8">
        <v>42.66</v>
      </c>
      <c r="AB8">
        <v>0</v>
      </c>
      <c r="AC8">
        <v>29.41554</v>
      </c>
      <c r="AD8">
        <v>36.591700000000003</v>
      </c>
      <c r="AE8">
        <v>16.4224</v>
      </c>
      <c r="AF8">
        <v>15.9732</v>
      </c>
      <c r="AG8">
        <v>39.302399999999999</v>
      </c>
      <c r="AH8">
        <v>152.94049999999999</v>
      </c>
      <c r="AI8">
        <v>0</v>
      </c>
      <c r="AJ8">
        <v>0</v>
      </c>
      <c r="AK8">
        <v>50.886899999999997</v>
      </c>
      <c r="AL8">
        <v>84.9422</v>
      </c>
      <c r="AM8">
        <v>0</v>
      </c>
      <c r="AN8">
        <v>1.03302</v>
      </c>
      <c r="AO8">
        <v>27.93</v>
      </c>
      <c r="AP8">
        <v>12.425700000000001</v>
      </c>
      <c r="AQ8">
        <v>40.067999999999998</v>
      </c>
      <c r="AR8">
        <v>47.472000000000001</v>
      </c>
      <c r="AS8">
        <v>31.897383000000001</v>
      </c>
      <c r="AT8">
        <v>15.00135</v>
      </c>
      <c r="AU8">
        <v>0</v>
      </c>
      <c r="AV8">
        <v>40.950000000000003</v>
      </c>
      <c r="AW8">
        <v>33.122999999999998</v>
      </c>
      <c r="AX8">
        <v>39.456000000000003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3440.4226059999992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30.951000000000001</v>
      </c>
      <c r="H9">
        <v>0</v>
      </c>
      <c r="I9">
        <v>0</v>
      </c>
      <c r="J9">
        <v>39.456000000000003</v>
      </c>
      <c r="K9">
        <v>686.77995799999997</v>
      </c>
      <c r="L9">
        <v>653.15250000000003</v>
      </c>
      <c r="M9">
        <v>92</v>
      </c>
      <c r="N9">
        <v>118.125</v>
      </c>
      <c r="O9">
        <v>123.66562399999999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418.77</v>
      </c>
      <c r="V9">
        <v>17.513999999999999</v>
      </c>
      <c r="W9">
        <v>32.170999999999999</v>
      </c>
      <c r="X9">
        <v>147.515625</v>
      </c>
      <c r="Y9">
        <v>0</v>
      </c>
      <c r="Z9">
        <v>0</v>
      </c>
      <c r="AA9">
        <v>42.66</v>
      </c>
      <c r="AB9">
        <v>0</v>
      </c>
      <c r="AC9">
        <v>29.41554</v>
      </c>
      <c r="AD9">
        <v>36.591700000000003</v>
      </c>
      <c r="AE9">
        <v>16.4224</v>
      </c>
      <c r="AF9">
        <v>15.9732</v>
      </c>
      <c r="AG9">
        <v>39.302399999999999</v>
      </c>
      <c r="AH9">
        <v>152.94049999999999</v>
      </c>
      <c r="AI9">
        <v>0</v>
      </c>
      <c r="AJ9">
        <v>0</v>
      </c>
      <c r="AK9">
        <v>50.886899999999997</v>
      </c>
      <c r="AL9">
        <v>84.9422</v>
      </c>
      <c r="AM9">
        <v>0</v>
      </c>
      <c r="AN9">
        <v>1.03302</v>
      </c>
      <c r="AO9">
        <v>27.93</v>
      </c>
      <c r="AP9">
        <v>12.425700000000001</v>
      </c>
      <c r="AQ9">
        <v>26.712</v>
      </c>
      <c r="AR9">
        <v>47.472000000000001</v>
      </c>
      <c r="AS9">
        <v>31.897383000000001</v>
      </c>
      <c r="AT9">
        <v>15.00135</v>
      </c>
      <c r="AU9">
        <v>0</v>
      </c>
      <c r="AV9">
        <v>40.950000000000003</v>
      </c>
      <c r="AW9">
        <v>33.122999999999998</v>
      </c>
      <c r="AX9">
        <v>39.456000000000003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3427.066605999999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30.951000000000001</v>
      </c>
      <c r="H10">
        <v>0</v>
      </c>
      <c r="I10">
        <v>0</v>
      </c>
      <c r="J10">
        <v>39.456000000000003</v>
      </c>
      <c r="K10">
        <v>686.77995799999997</v>
      </c>
      <c r="L10">
        <v>653.15250000000003</v>
      </c>
      <c r="M10">
        <v>92</v>
      </c>
      <c r="N10">
        <v>118.125</v>
      </c>
      <c r="O10">
        <v>123.66562399999999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17.513999999999999</v>
      </c>
      <c r="W10">
        <v>32.170999999999999</v>
      </c>
      <c r="X10">
        <v>147.515625</v>
      </c>
      <c r="Y10">
        <v>0</v>
      </c>
      <c r="Z10">
        <v>0</v>
      </c>
      <c r="AA10">
        <v>42.66</v>
      </c>
      <c r="AB10">
        <v>0</v>
      </c>
      <c r="AC10">
        <v>29.41554</v>
      </c>
      <c r="AD10">
        <v>36.591700000000003</v>
      </c>
      <c r="AE10">
        <v>16.4224</v>
      </c>
      <c r="AF10">
        <v>15.9732</v>
      </c>
      <c r="AG10">
        <v>39.302399999999999</v>
      </c>
      <c r="AH10">
        <v>152.94049999999999</v>
      </c>
      <c r="AI10">
        <v>0</v>
      </c>
      <c r="AJ10">
        <v>0</v>
      </c>
      <c r="AK10">
        <v>50.886899999999997</v>
      </c>
      <c r="AL10">
        <v>84.9422</v>
      </c>
      <c r="AM10">
        <v>0</v>
      </c>
      <c r="AN10">
        <v>1.03302</v>
      </c>
      <c r="AO10">
        <v>27.93</v>
      </c>
      <c r="AP10">
        <v>12.425700000000001</v>
      </c>
      <c r="AQ10">
        <v>26.712</v>
      </c>
      <c r="AR10">
        <v>51.887999999999998</v>
      </c>
      <c r="AS10">
        <v>31.897383000000001</v>
      </c>
      <c r="AT10">
        <v>15.00135</v>
      </c>
      <c r="AU10">
        <v>0</v>
      </c>
      <c r="AV10">
        <v>40.950000000000003</v>
      </c>
      <c r="AW10">
        <v>33.122999999999998</v>
      </c>
      <c r="AX10">
        <v>39.456000000000003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3431.4826059999987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30.951000000000001</v>
      </c>
      <c r="H11">
        <v>0</v>
      </c>
      <c r="I11">
        <v>0</v>
      </c>
      <c r="J11">
        <v>39.456000000000003</v>
      </c>
      <c r="K11">
        <v>686.77995799999997</v>
      </c>
      <c r="L11">
        <v>653.15250000000003</v>
      </c>
      <c r="M11">
        <v>92</v>
      </c>
      <c r="N11">
        <v>118.125</v>
      </c>
      <c r="O11">
        <v>123.66562399999999</v>
      </c>
      <c r="P11">
        <v>139.3125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17.513999999999999</v>
      </c>
      <c r="W11">
        <v>32.170999999999999</v>
      </c>
      <c r="X11">
        <v>147.515625</v>
      </c>
      <c r="Y11">
        <v>0</v>
      </c>
      <c r="Z11">
        <v>0</v>
      </c>
      <c r="AA11">
        <v>42.66</v>
      </c>
      <c r="AB11">
        <v>0</v>
      </c>
      <c r="AC11">
        <v>29.41554</v>
      </c>
      <c r="AD11">
        <v>36.591700000000003</v>
      </c>
      <c r="AE11">
        <v>16.4224</v>
      </c>
      <c r="AF11">
        <v>15.9732</v>
      </c>
      <c r="AG11">
        <v>39.302399999999999</v>
      </c>
      <c r="AH11">
        <v>152.94049999999999</v>
      </c>
      <c r="AI11">
        <v>0</v>
      </c>
      <c r="AJ11">
        <v>0</v>
      </c>
      <c r="AK11">
        <v>50.886899999999997</v>
      </c>
      <c r="AL11">
        <v>84.9422</v>
      </c>
      <c r="AM11">
        <v>0</v>
      </c>
      <c r="AN11">
        <v>1.03302</v>
      </c>
      <c r="AO11">
        <v>27.93</v>
      </c>
      <c r="AP11">
        <v>12.425700000000001</v>
      </c>
      <c r="AQ11">
        <v>26.712</v>
      </c>
      <c r="AR11">
        <v>51.887999999999998</v>
      </c>
      <c r="AS11">
        <v>31.897383000000001</v>
      </c>
      <c r="AT11">
        <v>15.00135</v>
      </c>
      <c r="AU11">
        <v>0</v>
      </c>
      <c r="AV11">
        <v>40.950000000000003</v>
      </c>
      <c r="AW11">
        <v>33.122999999999998</v>
      </c>
      <c r="AX11">
        <v>39.456000000000003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3432.053605999999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30.951000000000001</v>
      </c>
      <c r="H12">
        <v>0</v>
      </c>
      <c r="I12">
        <v>0</v>
      </c>
      <c r="J12">
        <v>39.456000000000003</v>
      </c>
      <c r="K12">
        <v>686.77995799999997</v>
      </c>
      <c r="L12">
        <v>653.15250000000003</v>
      </c>
      <c r="M12">
        <v>92</v>
      </c>
      <c r="N12">
        <v>118.125</v>
      </c>
      <c r="O12">
        <v>123.66562399999999</v>
      </c>
      <c r="P12">
        <v>139.3125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17.513999999999999</v>
      </c>
      <c r="W12">
        <v>32.170999999999999</v>
      </c>
      <c r="X12">
        <v>147.515625</v>
      </c>
      <c r="Y12">
        <v>0</v>
      </c>
      <c r="Z12">
        <v>0</v>
      </c>
      <c r="AA12">
        <v>42.66</v>
      </c>
      <c r="AB12">
        <v>0</v>
      </c>
      <c r="AC12">
        <v>29.41554</v>
      </c>
      <c r="AD12">
        <v>36.591700000000003</v>
      </c>
      <c r="AE12">
        <v>16.4224</v>
      </c>
      <c r="AF12">
        <v>15.9732</v>
      </c>
      <c r="AG12">
        <v>39.302399999999999</v>
      </c>
      <c r="AH12">
        <v>152.94049999999999</v>
      </c>
      <c r="AI12">
        <v>0</v>
      </c>
      <c r="AJ12">
        <v>0</v>
      </c>
      <c r="AK12">
        <v>50.886899999999997</v>
      </c>
      <c r="AL12">
        <v>84.9422</v>
      </c>
      <c r="AM12">
        <v>0</v>
      </c>
      <c r="AN12">
        <v>1.03302</v>
      </c>
      <c r="AO12">
        <v>27.93</v>
      </c>
      <c r="AP12">
        <v>12.425700000000001</v>
      </c>
      <c r="AQ12">
        <v>26.712</v>
      </c>
      <c r="AR12">
        <v>47.472000000000001</v>
      </c>
      <c r="AS12">
        <v>31.897383000000001</v>
      </c>
      <c r="AT12">
        <v>15.00135</v>
      </c>
      <c r="AU12">
        <v>0</v>
      </c>
      <c r="AV12">
        <v>40.950000000000003</v>
      </c>
      <c r="AW12">
        <v>33.122999999999998</v>
      </c>
      <c r="AX12">
        <v>39.456000000000003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3427.6376059999993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30.951000000000001</v>
      </c>
      <c r="H13">
        <v>0</v>
      </c>
      <c r="I13">
        <v>0</v>
      </c>
      <c r="J13">
        <v>39.456000000000003</v>
      </c>
      <c r="K13">
        <v>686.77995799999997</v>
      </c>
      <c r="L13">
        <v>653.15250000000003</v>
      </c>
      <c r="M13">
        <v>92</v>
      </c>
      <c r="N13">
        <v>118.125</v>
      </c>
      <c r="O13">
        <v>123.66562399999999</v>
      </c>
      <c r="P13">
        <v>139.3125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17.513999999999999</v>
      </c>
      <c r="W13">
        <v>32.170999999999999</v>
      </c>
      <c r="X13">
        <v>147.515625</v>
      </c>
      <c r="Y13">
        <v>0</v>
      </c>
      <c r="Z13">
        <v>0</v>
      </c>
      <c r="AA13">
        <v>42.66</v>
      </c>
      <c r="AB13">
        <v>0</v>
      </c>
      <c r="AC13">
        <v>29.41554</v>
      </c>
      <c r="AD13">
        <v>36.591700000000003</v>
      </c>
      <c r="AE13">
        <v>16.4224</v>
      </c>
      <c r="AF13">
        <v>15.9732</v>
      </c>
      <c r="AG13">
        <v>39.302399999999999</v>
      </c>
      <c r="AH13">
        <v>152.94049999999999</v>
      </c>
      <c r="AI13">
        <v>0</v>
      </c>
      <c r="AJ13">
        <v>0</v>
      </c>
      <c r="AK13">
        <v>50.886899999999997</v>
      </c>
      <c r="AL13">
        <v>84.9422</v>
      </c>
      <c r="AM13">
        <v>0</v>
      </c>
      <c r="AN13">
        <v>1.03302</v>
      </c>
      <c r="AO13">
        <v>27.93</v>
      </c>
      <c r="AP13">
        <v>12.425700000000001</v>
      </c>
      <c r="AQ13">
        <v>26.712</v>
      </c>
      <c r="AR13">
        <v>47.472000000000001</v>
      </c>
      <c r="AS13">
        <v>31.897383000000001</v>
      </c>
      <c r="AT13">
        <v>15.00135</v>
      </c>
      <c r="AU13">
        <v>0</v>
      </c>
      <c r="AV13">
        <v>40.950000000000003</v>
      </c>
      <c r="AW13">
        <v>33.122999999999998</v>
      </c>
      <c r="AX13">
        <v>39.456000000000003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3427.6376059999993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30.951000000000001</v>
      </c>
      <c r="H14">
        <v>0</v>
      </c>
      <c r="I14">
        <v>0</v>
      </c>
      <c r="J14">
        <v>39.456000000000003</v>
      </c>
      <c r="K14">
        <v>686.77995799999997</v>
      </c>
      <c r="L14">
        <v>653.15250000000003</v>
      </c>
      <c r="M14">
        <v>92</v>
      </c>
      <c r="N14">
        <v>118.125</v>
      </c>
      <c r="O14">
        <v>123.66562399999999</v>
      </c>
      <c r="P14">
        <v>139.3125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17.513999999999999</v>
      </c>
      <c r="W14">
        <v>32.170999999999999</v>
      </c>
      <c r="X14">
        <v>147.515625</v>
      </c>
      <c r="Y14">
        <v>0</v>
      </c>
      <c r="Z14">
        <v>0</v>
      </c>
      <c r="AA14">
        <v>42.66</v>
      </c>
      <c r="AB14">
        <v>0</v>
      </c>
      <c r="AC14">
        <v>29.41554</v>
      </c>
      <c r="AD14">
        <v>36.591700000000003</v>
      </c>
      <c r="AE14">
        <v>16.4224</v>
      </c>
      <c r="AF14">
        <v>15.9732</v>
      </c>
      <c r="AG14">
        <v>39.302399999999999</v>
      </c>
      <c r="AH14">
        <v>152.94049999999999</v>
      </c>
      <c r="AI14">
        <v>0</v>
      </c>
      <c r="AJ14">
        <v>0</v>
      </c>
      <c r="AK14">
        <v>50.886899999999997</v>
      </c>
      <c r="AL14">
        <v>84.9422</v>
      </c>
      <c r="AM14">
        <v>0</v>
      </c>
      <c r="AN14">
        <v>1.03302</v>
      </c>
      <c r="AO14">
        <v>27.93</v>
      </c>
      <c r="AP14">
        <v>12.425700000000001</v>
      </c>
      <c r="AQ14">
        <v>26.712</v>
      </c>
      <c r="AR14">
        <v>47.472000000000001</v>
      </c>
      <c r="AS14">
        <v>31.897383000000001</v>
      </c>
      <c r="AT14">
        <v>15.00135</v>
      </c>
      <c r="AU14">
        <v>0</v>
      </c>
      <c r="AV14">
        <v>40.950000000000003</v>
      </c>
      <c r="AW14">
        <v>33.122999999999998</v>
      </c>
      <c r="AX14">
        <v>39.456000000000003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3427.6376059999993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30.951000000000001</v>
      </c>
      <c r="H15">
        <v>0</v>
      </c>
      <c r="I15">
        <v>0</v>
      </c>
      <c r="J15">
        <v>39.456000000000003</v>
      </c>
      <c r="K15">
        <v>686.77995799999997</v>
      </c>
      <c r="L15">
        <v>653.15250000000003</v>
      </c>
      <c r="M15">
        <v>92</v>
      </c>
      <c r="N15">
        <v>118.125</v>
      </c>
      <c r="O15">
        <v>123.66562399999999</v>
      </c>
      <c r="P15">
        <v>139.3125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17.513999999999999</v>
      </c>
      <c r="W15">
        <v>32.170999999999999</v>
      </c>
      <c r="X15">
        <v>147.515625</v>
      </c>
      <c r="Y15">
        <v>0</v>
      </c>
      <c r="Z15">
        <v>0</v>
      </c>
      <c r="AA15">
        <v>42.66</v>
      </c>
      <c r="AB15">
        <v>0</v>
      </c>
      <c r="AC15">
        <v>29.41554</v>
      </c>
      <c r="AD15">
        <v>36.591700000000003</v>
      </c>
      <c r="AE15">
        <v>16.4224</v>
      </c>
      <c r="AF15">
        <v>7.8879999999999999</v>
      </c>
      <c r="AG15">
        <v>39.302399999999999</v>
      </c>
      <c r="AH15">
        <v>152.94049999999999</v>
      </c>
      <c r="AI15">
        <v>0</v>
      </c>
      <c r="AJ15">
        <v>0</v>
      </c>
      <c r="AK15">
        <v>50.886899999999997</v>
      </c>
      <c r="AL15">
        <v>82.501999999999995</v>
      </c>
      <c r="AM15">
        <v>0</v>
      </c>
      <c r="AN15">
        <v>1.03302</v>
      </c>
      <c r="AO15">
        <v>27.93</v>
      </c>
      <c r="AP15">
        <v>11.7852</v>
      </c>
      <c r="AQ15">
        <v>26.712</v>
      </c>
      <c r="AR15">
        <v>47.472000000000001</v>
      </c>
      <c r="AS15">
        <v>32.419319999999999</v>
      </c>
      <c r="AT15">
        <v>15.00135</v>
      </c>
      <c r="AU15">
        <v>0</v>
      </c>
      <c r="AV15">
        <v>40.950000000000003</v>
      </c>
      <c r="AW15">
        <v>33.122999999999998</v>
      </c>
      <c r="AX15">
        <v>39.456000000000003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3416.9936429999993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30.951000000000001</v>
      </c>
      <c r="H16">
        <v>0</v>
      </c>
      <c r="I16">
        <v>0</v>
      </c>
      <c r="J16">
        <v>39.456000000000003</v>
      </c>
      <c r="K16">
        <v>686.77995799999997</v>
      </c>
      <c r="L16">
        <v>653.15250000000003</v>
      </c>
      <c r="M16">
        <v>92</v>
      </c>
      <c r="N16">
        <v>118.125</v>
      </c>
      <c r="O16">
        <v>123.66562399999999</v>
      </c>
      <c r="P16">
        <v>139.3125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17.513999999999999</v>
      </c>
      <c r="W16">
        <v>32.170999999999999</v>
      </c>
      <c r="X16">
        <v>147.515625</v>
      </c>
      <c r="Y16">
        <v>0</v>
      </c>
      <c r="Z16">
        <v>0</v>
      </c>
      <c r="AA16">
        <v>42.66</v>
      </c>
      <c r="AB16">
        <v>0</v>
      </c>
      <c r="AC16">
        <v>29.41554</v>
      </c>
      <c r="AD16">
        <v>36.591700000000003</v>
      </c>
      <c r="AE16">
        <v>16.4224</v>
      </c>
      <c r="AF16">
        <v>7.8879999999999999</v>
      </c>
      <c r="AG16">
        <v>39.302399999999999</v>
      </c>
      <c r="AH16">
        <v>152.94049999999999</v>
      </c>
      <c r="AI16">
        <v>0</v>
      </c>
      <c r="AJ16">
        <v>0</v>
      </c>
      <c r="AK16">
        <v>50.886899999999997</v>
      </c>
      <c r="AL16">
        <v>82.501999999999995</v>
      </c>
      <c r="AM16">
        <v>0</v>
      </c>
      <c r="AN16">
        <v>1.03302</v>
      </c>
      <c r="AO16">
        <v>27.93</v>
      </c>
      <c r="AP16">
        <v>11.7852</v>
      </c>
      <c r="AQ16">
        <v>26.712</v>
      </c>
      <c r="AR16">
        <v>47.472000000000001</v>
      </c>
      <c r="AS16">
        <v>32.419319999999999</v>
      </c>
      <c r="AT16">
        <v>15.00135</v>
      </c>
      <c r="AU16">
        <v>0</v>
      </c>
      <c r="AV16">
        <v>40.950000000000003</v>
      </c>
      <c r="AW16">
        <v>33.122999999999998</v>
      </c>
      <c r="AX16">
        <v>39.456000000000003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3416.9936429999993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30.951000000000001</v>
      </c>
      <c r="H17">
        <v>0</v>
      </c>
      <c r="I17">
        <v>0</v>
      </c>
      <c r="J17">
        <v>39.456000000000003</v>
      </c>
      <c r="K17">
        <v>686.77995799999997</v>
      </c>
      <c r="L17">
        <v>653.15250000000003</v>
      </c>
      <c r="M17">
        <v>92</v>
      </c>
      <c r="N17">
        <v>118.125</v>
      </c>
      <c r="O17">
        <v>123.66562399999999</v>
      </c>
      <c r="P17">
        <v>139.3125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16.68</v>
      </c>
      <c r="W17">
        <v>32.170999999999999</v>
      </c>
      <c r="X17">
        <v>147.515625</v>
      </c>
      <c r="Y17">
        <v>0</v>
      </c>
      <c r="Z17">
        <v>0</v>
      </c>
      <c r="AA17">
        <v>42.66</v>
      </c>
      <c r="AB17">
        <v>0</v>
      </c>
      <c r="AC17">
        <v>29.41554</v>
      </c>
      <c r="AD17">
        <v>36.591700000000003</v>
      </c>
      <c r="AE17">
        <v>16.4224</v>
      </c>
      <c r="AF17">
        <v>7.8879999999999999</v>
      </c>
      <c r="AG17">
        <v>39.302399999999999</v>
      </c>
      <c r="AH17">
        <v>152.94049999999999</v>
      </c>
      <c r="AI17">
        <v>0</v>
      </c>
      <c r="AJ17">
        <v>0</v>
      </c>
      <c r="AK17">
        <v>50.886899999999997</v>
      </c>
      <c r="AL17">
        <v>82.501999999999995</v>
      </c>
      <c r="AM17">
        <v>0</v>
      </c>
      <c r="AN17">
        <v>1.03302</v>
      </c>
      <c r="AO17">
        <v>27.93</v>
      </c>
      <c r="AP17">
        <v>11.7852</v>
      </c>
      <c r="AQ17">
        <v>26.712</v>
      </c>
      <c r="AR17">
        <v>51.887999999999998</v>
      </c>
      <c r="AS17">
        <v>32.419319999999999</v>
      </c>
      <c r="AT17">
        <v>15.00135</v>
      </c>
      <c r="AU17">
        <v>0</v>
      </c>
      <c r="AV17">
        <v>40.950000000000003</v>
      </c>
      <c r="AW17">
        <v>33.122999999999998</v>
      </c>
      <c r="AX17">
        <v>39.456000000000003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3420.5756429999988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30.951000000000001</v>
      </c>
      <c r="H18">
        <v>0</v>
      </c>
      <c r="I18">
        <v>0</v>
      </c>
      <c r="J18">
        <v>39.456000000000003</v>
      </c>
      <c r="K18">
        <v>686.77995799999997</v>
      </c>
      <c r="L18">
        <v>653.15250000000003</v>
      </c>
      <c r="M18">
        <v>92</v>
      </c>
      <c r="N18">
        <v>118.125</v>
      </c>
      <c r="O18">
        <v>123.66562399999999</v>
      </c>
      <c r="P18">
        <v>139.3125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16.68</v>
      </c>
      <c r="W18">
        <v>32.170999999999999</v>
      </c>
      <c r="X18">
        <v>147.515625</v>
      </c>
      <c r="Y18">
        <v>0</v>
      </c>
      <c r="Z18">
        <v>0</v>
      </c>
      <c r="AA18">
        <v>42.66</v>
      </c>
      <c r="AB18">
        <v>0</v>
      </c>
      <c r="AC18">
        <v>29.41554</v>
      </c>
      <c r="AD18">
        <v>36.591700000000003</v>
      </c>
      <c r="AE18">
        <v>16.4224</v>
      </c>
      <c r="AF18">
        <v>7.8879999999999999</v>
      </c>
      <c r="AG18">
        <v>39.302399999999999</v>
      </c>
      <c r="AH18">
        <v>152.94049999999999</v>
      </c>
      <c r="AI18">
        <v>0</v>
      </c>
      <c r="AJ18">
        <v>0</v>
      </c>
      <c r="AK18">
        <v>50.886899999999997</v>
      </c>
      <c r="AL18">
        <v>82.501999999999995</v>
      </c>
      <c r="AM18">
        <v>0</v>
      </c>
      <c r="AN18">
        <v>1.03302</v>
      </c>
      <c r="AO18">
        <v>27.93</v>
      </c>
      <c r="AP18">
        <v>11.7852</v>
      </c>
      <c r="AQ18">
        <v>12.914999999999999</v>
      </c>
      <c r="AR18">
        <v>51.887999999999998</v>
      </c>
      <c r="AS18">
        <v>32.419319999999999</v>
      </c>
      <c r="AT18">
        <v>15.00135</v>
      </c>
      <c r="AU18">
        <v>0</v>
      </c>
      <c r="AV18">
        <v>40.950000000000003</v>
      </c>
      <c r="AW18">
        <v>33.122999999999998</v>
      </c>
      <c r="AX18">
        <v>39.456000000000003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3406.7786429999987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30.951000000000001</v>
      </c>
      <c r="H19">
        <v>0</v>
      </c>
      <c r="I19">
        <v>0</v>
      </c>
      <c r="J19">
        <v>39.456000000000003</v>
      </c>
      <c r="K19">
        <v>686.77995799999997</v>
      </c>
      <c r="L19">
        <v>653.15250000000003</v>
      </c>
      <c r="M19">
        <v>92</v>
      </c>
      <c r="N19">
        <v>118.125</v>
      </c>
      <c r="O19">
        <v>123.66562399999999</v>
      </c>
      <c r="P19">
        <v>139.3125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16.68</v>
      </c>
      <c r="W19">
        <v>32.170999999999999</v>
      </c>
      <c r="X19">
        <v>147.515625</v>
      </c>
      <c r="Y19">
        <v>0</v>
      </c>
      <c r="Z19">
        <v>0</v>
      </c>
      <c r="AA19">
        <v>42.66</v>
      </c>
      <c r="AB19">
        <v>0</v>
      </c>
      <c r="AC19">
        <v>29.41554</v>
      </c>
      <c r="AD19">
        <v>36.591700000000003</v>
      </c>
      <c r="AE19">
        <v>16.4224</v>
      </c>
      <c r="AF19">
        <v>7.8879999999999999</v>
      </c>
      <c r="AG19">
        <v>39.302399999999999</v>
      </c>
      <c r="AH19">
        <v>152.94049999999999</v>
      </c>
      <c r="AI19">
        <v>0</v>
      </c>
      <c r="AJ19">
        <v>0</v>
      </c>
      <c r="AK19">
        <v>50.886899999999997</v>
      </c>
      <c r="AL19">
        <v>82.501999999999995</v>
      </c>
      <c r="AM19">
        <v>0</v>
      </c>
      <c r="AN19">
        <v>1.03302</v>
      </c>
      <c r="AO19">
        <v>27.93</v>
      </c>
      <c r="AP19">
        <v>11.7852</v>
      </c>
      <c r="AQ19">
        <v>0</v>
      </c>
      <c r="AR19">
        <v>47.472000000000001</v>
      </c>
      <c r="AS19">
        <v>31.897383000000001</v>
      </c>
      <c r="AT19">
        <v>15.00135</v>
      </c>
      <c r="AU19">
        <v>0</v>
      </c>
      <c r="AV19">
        <v>42</v>
      </c>
      <c r="AW19">
        <v>33.122999999999998</v>
      </c>
      <c r="AX19">
        <v>39.456000000000003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3389.9757059999993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30.951000000000001</v>
      </c>
      <c r="H20">
        <v>0</v>
      </c>
      <c r="I20">
        <v>0</v>
      </c>
      <c r="J20">
        <v>39.456000000000003</v>
      </c>
      <c r="K20">
        <v>686.77995799999997</v>
      </c>
      <c r="L20">
        <v>653.15250000000003</v>
      </c>
      <c r="M20">
        <v>92</v>
      </c>
      <c r="N20">
        <v>118.125</v>
      </c>
      <c r="O20">
        <v>123.66562399999999</v>
      </c>
      <c r="P20">
        <v>139.3125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16.68</v>
      </c>
      <c r="W20">
        <v>32.170999999999999</v>
      </c>
      <c r="X20">
        <v>147.515625</v>
      </c>
      <c r="Y20">
        <v>0</v>
      </c>
      <c r="Z20">
        <v>0</v>
      </c>
      <c r="AA20">
        <v>42.66</v>
      </c>
      <c r="AB20">
        <v>0</v>
      </c>
      <c r="AC20">
        <v>29.41554</v>
      </c>
      <c r="AD20">
        <v>36.591700000000003</v>
      </c>
      <c r="AE20">
        <v>16.4224</v>
      </c>
      <c r="AF20">
        <v>7.8879999999999999</v>
      </c>
      <c r="AG20">
        <v>39.302399999999999</v>
      </c>
      <c r="AH20">
        <v>152.94049999999999</v>
      </c>
      <c r="AI20">
        <v>0</v>
      </c>
      <c r="AJ20">
        <v>0</v>
      </c>
      <c r="AK20">
        <v>50.886899999999997</v>
      </c>
      <c r="AL20">
        <v>82.501999999999995</v>
      </c>
      <c r="AM20">
        <v>0</v>
      </c>
      <c r="AN20">
        <v>1.03302</v>
      </c>
      <c r="AO20">
        <v>27.93</v>
      </c>
      <c r="AP20">
        <v>11.7852</v>
      </c>
      <c r="AQ20">
        <v>0</v>
      </c>
      <c r="AR20">
        <v>47.472000000000001</v>
      </c>
      <c r="AS20">
        <v>31.897383000000001</v>
      </c>
      <c r="AT20">
        <v>15.00135</v>
      </c>
      <c r="AU20">
        <v>0</v>
      </c>
      <c r="AV20">
        <v>42</v>
      </c>
      <c r="AW20">
        <v>33.122999999999998</v>
      </c>
      <c r="AX20">
        <v>39.456000000000003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3389.9757059999993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30.951000000000001</v>
      </c>
      <c r="H21">
        <v>0</v>
      </c>
      <c r="I21">
        <v>0</v>
      </c>
      <c r="J21">
        <v>39.456000000000003</v>
      </c>
      <c r="K21">
        <v>686.77995799999997</v>
      </c>
      <c r="L21">
        <v>653.15250000000003</v>
      </c>
      <c r="M21">
        <v>92</v>
      </c>
      <c r="N21">
        <v>118.125</v>
      </c>
      <c r="O21">
        <v>123.66562399999999</v>
      </c>
      <c r="P21">
        <v>139.3125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16.68</v>
      </c>
      <c r="W21">
        <v>32.170999999999999</v>
      </c>
      <c r="X21">
        <v>147.515625</v>
      </c>
      <c r="Y21">
        <v>0</v>
      </c>
      <c r="Z21">
        <v>0</v>
      </c>
      <c r="AA21">
        <v>42.66</v>
      </c>
      <c r="AB21">
        <v>0</v>
      </c>
      <c r="AC21">
        <v>29.41554</v>
      </c>
      <c r="AD21">
        <v>36.591700000000003</v>
      </c>
      <c r="AE21">
        <v>16.4224</v>
      </c>
      <c r="AF21">
        <v>7.8879999999999999</v>
      </c>
      <c r="AG21">
        <v>39.302399999999999</v>
      </c>
      <c r="AH21">
        <v>152.94049999999999</v>
      </c>
      <c r="AI21">
        <v>0</v>
      </c>
      <c r="AJ21">
        <v>0</v>
      </c>
      <c r="AK21">
        <v>50.886899999999997</v>
      </c>
      <c r="AL21">
        <v>82.501999999999995</v>
      </c>
      <c r="AM21">
        <v>0</v>
      </c>
      <c r="AN21">
        <v>1.03302</v>
      </c>
      <c r="AO21">
        <v>27.93</v>
      </c>
      <c r="AP21">
        <v>11.7852</v>
      </c>
      <c r="AQ21">
        <v>0</v>
      </c>
      <c r="AR21">
        <v>47.472000000000001</v>
      </c>
      <c r="AS21">
        <v>31.897383000000001</v>
      </c>
      <c r="AT21">
        <v>15.00135</v>
      </c>
      <c r="AU21">
        <v>0</v>
      </c>
      <c r="AV21">
        <v>42</v>
      </c>
      <c r="AW21">
        <v>33.122999999999998</v>
      </c>
      <c r="AX21">
        <v>39.456000000000003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3389.9757059999993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30.951000000000001</v>
      </c>
      <c r="H22">
        <v>0</v>
      </c>
      <c r="I22">
        <v>0</v>
      </c>
      <c r="J22">
        <v>39.456000000000003</v>
      </c>
      <c r="K22">
        <v>686.77995799999997</v>
      </c>
      <c r="L22">
        <v>653.15250000000003</v>
      </c>
      <c r="M22">
        <v>92</v>
      </c>
      <c r="N22">
        <v>118.125</v>
      </c>
      <c r="O22">
        <v>123.66562399999999</v>
      </c>
      <c r="P22">
        <v>139.3125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16.68</v>
      </c>
      <c r="W22">
        <v>32.170999999999999</v>
      </c>
      <c r="X22">
        <v>147.515625</v>
      </c>
      <c r="Y22">
        <v>0</v>
      </c>
      <c r="Z22">
        <v>0</v>
      </c>
      <c r="AA22">
        <v>42.66</v>
      </c>
      <c r="AB22">
        <v>0</v>
      </c>
      <c r="AC22">
        <v>29.41554</v>
      </c>
      <c r="AD22">
        <v>36.591700000000003</v>
      </c>
      <c r="AE22">
        <v>16.4224</v>
      </c>
      <c r="AF22">
        <v>7.8879999999999999</v>
      </c>
      <c r="AG22">
        <v>39.302399999999999</v>
      </c>
      <c r="AH22">
        <v>152.94049999999999</v>
      </c>
      <c r="AI22">
        <v>0</v>
      </c>
      <c r="AJ22">
        <v>0</v>
      </c>
      <c r="AK22">
        <v>50.886899999999997</v>
      </c>
      <c r="AL22">
        <v>82.501999999999995</v>
      </c>
      <c r="AM22">
        <v>0</v>
      </c>
      <c r="AN22">
        <v>1.03302</v>
      </c>
      <c r="AO22">
        <v>27.93</v>
      </c>
      <c r="AP22">
        <v>11.7852</v>
      </c>
      <c r="AQ22">
        <v>0</v>
      </c>
      <c r="AR22">
        <v>47.472000000000001</v>
      </c>
      <c r="AS22">
        <v>31.897383000000001</v>
      </c>
      <c r="AT22">
        <v>15.00135</v>
      </c>
      <c r="AU22">
        <v>0</v>
      </c>
      <c r="AV22">
        <v>42</v>
      </c>
      <c r="AW22">
        <v>33.122999999999998</v>
      </c>
      <c r="AX22">
        <v>39.456000000000003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3389.9757059999993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30.951000000000001</v>
      </c>
      <c r="H23">
        <v>0</v>
      </c>
      <c r="I23">
        <v>0</v>
      </c>
      <c r="J23">
        <v>39.456000000000003</v>
      </c>
      <c r="K23">
        <v>686.77995799999997</v>
      </c>
      <c r="L23">
        <v>653.15250000000003</v>
      </c>
      <c r="M23">
        <v>92</v>
      </c>
      <c r="N23">
        <v>118.125</v>
      </c>
      <c r="O23">
        <v>123.66562399999999</v>
      </c>
      <c r="P23">
        <v>139.3125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16.68</v>
      </c>
      <c r="W23">
        <v>32.170999999999999</v>
      </c>
      <c r="X23">
        <v>147.515625</v>
      </c>
      <c r="Y23">
        <v>0</v>
      </c>
      <c r="Z23">
        <v>0</v>
      </c>
      <c r="AA23">
        <v>42.66</v>
      </c>
      <c r="AB23">
        <v>0</v>
      </c>
      <c r="AC23">
        <v>29.41554</v>
      </c>
      <c r="AD23">
        <v>36.591700000000003</v>
      </c>
      <c r="AE23">
        <v>16.4224</v>
      </c>
      <c r="AF23">
        <v>7.8879999999999999</v>
      </c>
      <c r="AG23">
        <v>39.302399999999999</v>
      </c>
      <c r="AH23">
        <v>152.94049999999999</v>
      </c>
      <c r="AI23">
        <v>0</v>
      </c>
      <c r="AJ23">
        <v>0</v>
      </c>
      <c r="AK23">
        <v>50.886899999999997</v>
      </c>
      <c r="AL23">
        <v>82.501999999999995</v>
      </c>
      <c r="AM23">
        <v>0</v>
      </c>
      <c r="AN23">
        <v>1.03302</v>
      </c>
      <c r="AO23">
        <v>27.93</v>
      </c>
      <c r="AP23">
        <v>11.7852</v>
      </c>
      <c r="AQ23">
        <v>0</v>
      </c>
      <c r="AR23">
        <v>47.472000000000001</v>
      </c>
      <c r="AS23">
        <v>31.897383000000001</v>
      </c>
      <c r="AT23">
        <v>15.00135</v>
      </c>
      <c r="AU23">
        <v>0</v>
      </c>
      <c r="AV23">
        <v>42</v>
      </c>
      <c r="AW23">
        <v>33.122999999999998</v>
      </c>
      <c r="AX23">
        <v>39.456000000000003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3389.9757059999993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30.951000000000001</v>
      </c>
      <c r="H24">
        <v>0</v>
      </c>
      <c r="I24">
        <v>0</v>
      </c>
      <c r="J24">
        <v>39.456000000000003</v>
      </c>
      <c r="K24">
        <v>686.77995799999997</v>
      </c>
      <c r="L24">
        <v>653.15250000000003</v>
      </c>
      <c r="M24">
        <v>92</v>
      </c>
      <c r="N24">
        <v>118.125</v>
      </c>
      <c r="O24">
        <v>123.66562399999999</v>
      </c>
      <c r="P24">
        <v>139.3125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16.68</v>
      </c>
      <c r="W24">
        <v>32.170999999999999</v>
      </c>
      <c r="X24">
        <v>147.515625</v>
      </c>
      <c r="Y24">
        <v>0</v>
      </c>
      <c r="Z24">
        <v>0</v>
      </c>
      <c r="AA24">
        <v>42.66</v>
      </c>
      <c r="AB24">
        <v>0</v>
      </c>
      <c r="AC24">
        <v>29.41554</v>
      </c>
      <c r="AD24">
        <v>36.591700000000003</v>
      </c>
      <c r="AE24">
        <v>16.4224</v>
      </c>
      <c r="AF24">
        <v>7.8879999999999999</v>
      </c>
      <c r="AG24">
        <v>39.302399999999999</v>
      </c>
      <c r="AH24">
        <v>152.94049999999999</v>
      </c>
      <c r="AI24">
        <v>0</v>
      </c>
      <c r="AJ24">
        <v>0</v>
      </c>
      <c r="AK24">
        <v>50.886899999999997</v>
      </c>
      <c r="AL24">
        <v>82.501999999999995</v>
      </c>
      <c r="AM24">
        <v>0</v>
      </c>
      <c r="AN24">
        <v>1.03302</v>
      </c>
      <c r="AO24">
        <v>27.93</v>
      </c>
      <c r="AP24">
        <v>11.7852</v>
      </c>
      <c r="AQ24">
        <v>0</v>
      </c>
      <c r="AR24">
        <v>47.472000000000001</v>
      </c>
      <c r="AS24">
        <v>31.897383000000001</v>
      </c>
      <c r="AT24">
        <v>15.00135</v>
      </c>
      <c r="AU24">
        <v>0</v>
      </c>
      <c r="AV24">
        <v>42</v>
      </c>
      <c r="AW24">
        <v>33.122999999999998</v>
      </c>
      <c r="AX24">
        <v>39.456000000000003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3389.9757059999993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30.951000000000001</v>
      </c>
      <c r="H25">
        <v>0</v>
      </c>
      <c r="I25">
        <v>0</v>
      </c>
      <c r="J25">
        <v>39.456000000000003</v>
      </c>
      <c r="K25">
        <v>686.77995799999997</v>
      </c>
      <c r="L25">
        <v>653.15250000000003</v>
      </c>
      <c r="M25">
        <v>92</v>
      </c>
      <c r="N25">
        <v>118.125</v>
      </c>
      <c r="O25">
        <v>123.66562399999999</v>
      </c>
      <c r="P25">
        <v>139.3125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16.68</v>
      </c>
      <c r="W25">
        <v>32.170999999999999</v>
      </c>
      <c r="X25">
        <v>147.515625</v>
      </c>
      <c r="Y25">
        <v>0</v>
      </c>
      <c r="Z25">
        <v>0</v>
      </c>
      <c r="AA25">
        <v>42.66</v>
      </c>
      <c r="AB25">
        <v>0</v>
      </c>
      <c r="AC25">
        <v>29.41554</v>
      </c>
      <c r="AD25">
        <v>36.591700000000003</v>
      </c>
      <c r="AE25">
        <v>16.4224</v>
      </c>
      <c r="AF25">
        <v>7.8879999999999999</v>
      </c>
      <c r="AG25">
        <v>39.302399999999999</v>
      </c>
      <c r="AH25">
        <v>152.94049999999999</v>
      </c>
      <c r="AI25">
        <v>0</v>
      </c>
      <c r="AJ25">
        <v>0</v>
      </c>
      <c r="AK25">
        <v>50.886899999999997</v>
      </c>
      <c r="AL25">
        <v>82.501999999999995</v>
      </c>
      <c r="AM25">
        <v>0</v>
      </c>
      <c r="AN25">
        <v>1.03302</v>
      </c>
      <c r="AO25">
        <v>27.93</v>
      </c>
      <c r="AP25">
        <v>11.7852</v>
      </c>
      <c r="AQ25">
        <v>0</v>
      </c>
      <c r="AR25">
        <v>47.472000000000001</v>
      </c>
      <c r="AS25">
        <v>31.897383000000001</v>
      </c>
      <c r="AT25">
        <v>15.00135</v>
      </c>
      <c r="AU25">
        <v>0</v>
      </c>
      <c r="AV25">
        <v>42</v>
      </c>
      <c r="AW25">
        <v>33.122999999999998</v>
      </c>
      <c r="AX25">
        <v>39.456000000000003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3389.9757059999993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30.951000000000001</v>
      </c>
      <c r="H26">
        <v>0</v>
      </c>
      <c r="I26">
        <v>0</v>
      </c>
      <c r="J26">
        <v>39.456000000000003</v>
      </c>
      <c r="K26">
        <v>686.77995799999997</v>
      </c>
      <c r="L26">
        <v>653.15250000000003</v>
      </c>
      <c r="M26">
        <v>92</v>
      </c>
      <c r="N26">
        <v>118.125</v>
      </c>
      <c r="O26">
        <v>123.66562399999999</v>
      </c>
      <c r="P26">
        <v>139.3125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16.68</v>
      </c>
      <c r="W26">
        <v>32.170999999999999</v>
      </c>
      <c r="X26">
        <v>147.515625</v>
      </c>
      <c r="Y26">
        <v>0</v>
      </c>
      <c r="Z26">
        <v>0</v>
      </c>
      <c r="AA26">
        <v>42.66</v>
      </c>
      <c r="AB26">
        <v>0</v>
      </c>
      <c r="AC26">
        <v>29.41554</v>
      </c>
      <c r="AD26">
        <v>36.591700000000003</v>
      </c>
      <c r="AE26">
        <v>16.4224</v>
      </c>
      <c r="AF26">
        <v>7.8879999999999999</v>
      </c>
      <c r="AG26">
        <v>39.302399999999999</v>
      </c>
      <c r="AH26">
        <v>152.94049999999999</v>
      </c>
      <c r="AI26">
        <v>0</v>
      </c>
      <c r="AJ26">
        <v>0</v>
      </c>
      <c r="AK26">
        <v>50.886899999999997</v>
      </c>
      <c r="AL26">
        <v>82.501999999999995</v>
      </c>
      <c r="AM26">
        <v>0</v>
      </c>
      <c r="AN26">
        <v>1.03302</v>
      </c>
      <c r="AO26">
        <v>27.93</v>
      </c>
      <c r="AP26">
        <v>11.7852</v>
      </c>
      <c r="AQ26">
        <v>0</v>
      </c>
      <c r="AR26">
        <v>47.472000000000001</v>
      </c>
      <c r="AS26">
        <v>31.897383000000001</v>
      </c>
      <c r="AT26">
        <v>15.00135</v>
      </c>
      <c r="AU26">
        <v>0</v>
      </c>
      <c r="AV26">
        <v>42</v>
      </c>
      <c r="AW26">
        <v>33.122999999999998</v>
      </c>
      <c r="AX26">
        <v>39.456000000000003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3389.9757059999993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30.951000000000001</v>
      </c>
      <c r="H27">
        <v>0</v>
      </c>
      <c r="I27">
        <v>0</v>
      </c>
      <c r="J27">
        <v>39.456000000000003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123.66562399999999</v>
      </c>
      <c r="P27">
        <v>139.3125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16.68</v>
      </c>
      <c r="W27">
        <v>32.170999999999999</v>
      </c>
      <c r="X27">
        <v>147.515625</v>
      </c>
      <c r="Y27">
        <v>0</v>
      </c>
      <c r="Z27">
        <v>0</v>
      </c>
      <c r="AA27">
        <v>42.66</v>
      </c>
      <c r="AB27">
        <v>0</v>
      </c>
      <c r="AC27">
        <v>29.41554</v>
      </c>
      <c r="AD27">
        <v>36.591700000000003</v>
      </c>
      <c r="AE27">
        <v>16.4224</v>
      </c>
      <c r="AF27">
        <v>7.8879999999999999</v>
      </c>
      <c r="AG27">
        <v>39.302399999999999</v>
      </c>
      <c r="AH27">
        <v>152.94049999999999</v>
      </c>
      <c r="AI27">
        <v>0</v>
      </c>
      <c r="AJ27">
        <v>0</v>
      </c>
      <c r="AK27">
        <v>50.886899999999997</v>
      </c>
      <c r="AL27">
        <v>82.501999999999995</v>
      </c>
      <c r="AM27">
        <v>0</v>
      </c>
      <c r="AN27">
        <v>1.03302</v>
      </c>
      <c r="AO27">
        <v>27.93</v>
      </c>
      <c r="AP27">
        <v>11.7852</v>
      </c>
      <c r="AQ27">
        <v>0</v>
      </c>
      <c r="AR27">
        <v>47.472000000000001</v>
      </c>
      <c r="AS27">
        <v>32.419319999999999</v>
      </c>
      <c r="AT27">
        <v>15.00135</v>
      </c>
      <c r="AU27">
        <v>0</v>
      </c>
      <c r="AV27">
        <v>42</v>
      </c>
      <c r="AW27">
        <v>33.122999999999998</v>
      </c>
      <c r="AX27">
        <v>39.456000000000003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3390.4976429999992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30.951000000000001</v>
      </c>
      <c r="H28">
        <v>0</v>
      </c>
      <c r="I28">
        <v>0</v>
      </c>
      <c r="J28">
        <v>39.456000000000003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123.66562399999999</v>
      </c>
      <c r="P28">
        <v>139.3125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16.68</v>
      </c>
      <c r="W28">
        <v>32.170999999999999</v>
      </c>
      <c r="X28">
        <v>147.515625</v>
      </c>
      <c r="Y28">
        <v>0</v>
      </c>
      <c r="Z28">
        <v>0</v>
      </c>
      <c r="AA28">
        <v>42.66</v>
      </c>
      <c r="AB28">
        <v>0</v>
      </c>
      <c r="AC28">
        <v>29.41554</v>
      </c>
      <c r="AD28">
        <v>36.591700000000003</v>
      </c>
      <c r="AE28">
        <v>16.4224</v>
      </c>
      <c r="AF28">
        <v>7.8879999999999999</v>
      </c>
      <c r="AG28">
        <v>39.302399999999999</v>
      </c>
      <c r="AH28">
        <v>152.94049999999999</v>
      </c>
      <c r="AI28">
        <v>0</v>
      </c>
      <c r="AJ28">
        <v>0</v>
      </c>
      <c r="AK28">
        <v>50.886899999999997</v>
      </c>
      <c r="AL28">
        <v>82.501999999999995</v>
      </c>
      <c r="AM28">
        <v>0</v>
      </c>
      <c r="AN28">
        <v>1.03302</v>
      </c>
      <c r="AO28">
        <v>27.93</v>
      </c>
      <c r="AP28">
        <v>11.7852</v>
      </c>
      <c r="AQ28">
        <v>0</v>
      </c>
      <c r="AR28">
        <v>51.887999999999998</v>
      </c>
      <c r="AS28">
        <v>32.419319999999999</v>
      </c>
      <c r="AT28">
        <v>15.00135</v>
      </c>
      <c r="AU28">
        <v>0</v>
      </c>
      <c r="AV28">
        <v>42</v>
      </c>
      <c r="AW28">
        <v>33.122999999999998</v>
      </c>
      <c r="AX28">
        <v>39.456000000000003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3394.913642999999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30.951000000000001</v>
      </c>
      <c r="H29">
        <v>0</v>
      </c>
      <c r="I29">
        <v>0</v>
      </c>
      <c r="J29">
        <v>39.456000000000003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123.66562399999999</v>
      </c>
      <c r="P29">
        <v>139.3125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16.68</v>
      </c>
      <c r="W29">
        <v>32.170999999999999</v>
      </c>
      <c r="X29">
        <v>147.515625</v>
      </c>
      <c r="Y29">
        <v>0</v>
      </c>
      <c r="Z29">
        <v>0</v>
      </c>
      <c r="AA29">
        <v>42.66</v>
      </c>
      <c r="AB29">
        <v>0</v>
      </c>
      <c r="AC29">
        <v>29.41554</v>
      </c>
      <c r="AD29">
        <v>36.591700000000003</v>
      </c>
      <c r="AE29">
        <v>16.4224</v>
      </c>
      <c r="AF29">
        <v>7.8879999999999999</v>
      </c>
      <c r="AG29">
        <v>39.302399999999999</v>
      </c>
      <c r="AH29">
        <v>152.94049999999999</v>
      </c>
      <c r="AI29">
        <v>0</v>
      </c>
      <c r="AJ29">
        <v>0</v>
      </c>
      <c r="AK29">
        <v>50.886899999999997</v>
      </c>
      <c r="AL29">
        <v>82.501999999999995</v>
      </c>
      <c r="AM29">
        <v>0</v>
      </c>
      <c r="AN29">
        <v>1.03302</v>
      </c>
      <c r="AO29">
        <v>27.93</v>
      </c>
      <c r="AP29">
        <v>11.7852</v>
      </c>
      <c r="AQ29">
        <v>0</v>
      </c>
      <c r="AR29">
        <v>51.887999999999998</v>
      </c>
      <c r="AS29">
        <v>32.419319999999999</v>
      </c>
      <c r="AT29">
        <v>15.00135</v>
      </c>
      <c r="AU29">
        <v>0</v>
      </c>
      <c r="AV29">
        <v>42</v>
      </c>
      <c r="AW29">
        <v>33.122999999999998</v>
      </c>
      <c r="AX29">
        <v>39.456000000000003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3394.913642999999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30.951000000000001</v>
      </c>
      <c r="H30">
        <v>0</v>
      </c>
      <c r="I30">
        <v>0</v>
      </c>
      <c r="J30">
        <v>39.456000000000003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123.66562399999999</v>
      </c>
      <c r="P30">
        <v>139.3125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16.68</v>
      </c>
      <c r="W30">
        <v>32.170999999999999</v>
      </c>
      <c r="X30">
        <v>147.515625</v>
      </c>
      <c r="Y30">
        <v>0</v>
      </c>
      <c r="Z30">
        <v>0</v>
      </c>
      <c r="AA30">
        <v>42.66</v>
      </c>
      <c r="AB30">
        <v>0</v>
      </c>
      <c r="AC30">
        <v>29.41554</v>
      </c>
      <c r="AD30">
        <v>36.591700000000003</v>
      </c>
      <c r="AE30">
        <v>16.4224</v>
      </c>
      <c r="AF30">
        <v>7.8879999999999999</v>
      </c>
      <c r="AG30">
        <v>39.302399999999999</v>
      </c>
      <c r="AH30">
        <v>152.94049999999999</v>
      </c>
      <c r="AI30">
        <v>0</v>
      </c>
      <c r="AJ30">
        <v>0</v>
      </c>
      <c r="AK30">
        <v>50.886899999999997</v>
      </c>
      <c r="AL30">
        <v>82.501999999999995</v>
      </c>
      <c r="AM30">
        <v>0</v>
      </c>
      <c r="AN30">
        <v>1.03302</v>
      </c>
      <c r="AO30">
        <v>27.93</v>
      </c>
      <c r="AP30">
        <v>11.7852</v>
      </c>
      <c r="AQ30">
        <v>0</v>
      </c>
      <c r="AR30">
        <v>47.472000000000001</v>
      </c>
      <c r="AS30">
        <v>32.419319999999999</v>
      </c>
      <c r="AT30">
        <v>15.00135</v>
      </c>
      <c r="AU30">
        <v>0</v>
      </c>
      <c r="AV30">
        <v>42</v>
      </c>
      <c r="AW30">
        <v>33.122999999999998</v>
      </c>
      <c r="AX30">
        <v>39.456000000000003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3390.4976429999992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30.951000000000001</v>
      </c>
      <c r="H31">
        <v>0</v>
      </c>
      <c r="I31">
        <v>0</v>
      </c>
      <c r="J31">
        <v>39.456000000000003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123.66562399999999</v>
      </c>
      <c r="P31">
        <v>139.3125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15.29</v>
      </c>
      <c r="W31">
        <v>32.170999999999999</v>
      </c>
      <c r="X31">
        <v>147.515625</v>
      </c>
      <c r="Y31">
        <v>0</v>
      </c>
      <c r="Z31">
        <v>0</v>
      </c>
      <c r="AA31">
        <v>42.66</v>
      </c>
      <c r="AB31">
        <v>0</v>
      </c>
      <c r="AC31">
        <v>29.41554</v>
      </c>
      <c r="AD31">
        <v>36.591700000000003</v>
      </c>
      <c r="AE31">
        <v>16.4224</v>
      </c>
      <c r="AF31">
        <v>7.8879999999999999</v>
      </c>
      <c r="AG31">
        <v>39.302399999999999</v>
      </c>
      <c r="AH31">
        <v>152.94049999999999</v>
      </c>
      <c r="AI31">
        <v>0</v>
      </c>
      <c r="AJ31">
        <v>0</v>
      </c>
      <c r="AK31">
        <v>50.886899999999997</v>
      </c>
      <c r="AL31">
        <v>82.501999999999995</v>
      </c>
      <c r="AM31">
        <v>0</v>
      </c>
      <c r="AN31">
        <v>1.03302</v>
      </c>
      <c r="AO31">
        <v>27.93</v>
      </c>
      <c r="AP31">
        <v>11.7852</v>
      </c>
      <c r="AQ31">
        <v>0</v>
      </c>
      <c r="AR31">
        <v>47.472000000000001</v>
      </c>
      <c r="AS31">
        <v>31.897383000000001</v>
      </c>
      <c r="AT31">
        <v>15.00135</v>
      </c>
      <c r="AU31">
        <v>0</v>
      </c>
      <c r="AV31">
        <v>42</v>
      </c>
      <c r="AW31">
        <v>33.122999999999998</v>
      </c>
      <c r="AX31">
        <v>39.456000000000003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3388.5857059999994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30.951000000000001</v>
      </c>
      <c r="H32">
        <v>0</v>
      </c>
      <c r="I32">
        <v>0</v>
      </c>
      <c r="J32">
        <v>39.456000000000003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123.66562399999999</v>
      </c>
      <c r="P32">
        <v>139.3125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15.29</v>
      </c>
      <c r="W32">
        <v>32.170999999999999</v>
      </c>
      <c r="X32">
        <v>147.515625</v>
      </c>
      <c r="Y32">
        <v>0</v>
      </c>
      <c r="Z32">
        <v>0</v>
      </c>
      <c r="AA32">
        <v>42.66</v>
      </c>
      <c r="AB32">
        <v>0</v>
      </c>
      <c r="AC32">
        <v>29.41554</v>
      </c>
      <c r="AD32">
        <v>36.591700000000003</v>
      </c>
      <c r="AE32">
        <v>16.4224</v>
      </c>
      <c r="AF32">
        <v>7.8879999999999999</v>
      </c>
      <c r="AG32">
        <v>39.302399999999999</v>
      </c>
      <c r="AH32">
        <v>152.94049999999999</v>
      </c>
      <c r="AI32">
        <v>0</v>
      </c>
      <c r="AJ32">
        <v>0</v>
      </c>
      <c r="AK32">
        <v>50.886899999999997</v>
      </c>
      <c r="AL32">
        <v>82.501999999999995</v>
      </c>
      <c r="AM32">
        <v>0</v>
      </c>
      <c r="AN32">
        <v>1.03302</v>
      </c>
      <c r="AO32">
        <v>27.93</v>
      </c>
      <c r="AP32">
        <v>11.7852</v>
      </c>
      <c r="AQ32">
        <v>0</v>
      </c>
      <c r="AR32">
        <v>47.472000000000001</v>
      </c>
      <c r="AS32">
        <v>31.897383000000001</v>
      </c>
      <c r="AT32">
        <v>15.00135</v>
      </c>
      <c r="AU32">
        <v>0</v>
      </c>
      <c r="AV32">
        <v>42</v>
      </c>
      <c r="AW32">
        <v>33.122999999999998</v>
      </c>
      <c r="AX32">
        <v>39.456000000000003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3388.5857059999994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30.951000000000001</v>
      </c>
      <c r="H33">
        <v>0</v>
      </c>
      <c r="I33">
        <v>0</v>
      </c>
      <c r="J33">
        <v>39.456000000000003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123.66562399999999</v>
      </c>
      <c r="P33">
        <v>139.3125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15.29</v>
      </c>
      <c r="W33">
        <v>32.170999999999999</v>
      </c>
      <c r="X33">
        <v>147.515625</v>
      </c>
      <c r="Y33">
        <v>0</v>
      </c>
      <c r="Z33">
        <v>0</v>
      </c>
      <c r="AA33">
        <v>42.66</v>
      </c>
      <c r="AB33">
        <v>0</v>
      </c>
      <c r="AC33">
        <v>29.41554</v>
      </c>
      <c r="AD33">
        <v>36.591700000000003</v>
      </c>
      <c r="AE33">
        <v>16.4224</v>
      </c>
      <c r="AF33">
        <v>7.8879999999999999</v>
      </c>
      <c r="AG33">
        <v>39.302399999999999</v>
      </c>
      <c r="AH33">
        <v>152.94049999999999</v>
      </c>
      <c r="AI33">
        <v>0</v>
      </c>
      <c r="AJ33">
        <v>0</v>
      </c>
      <c r="AK33">
        <v>50.886899999999997</v>
      </c>
      <c r="AL33">
        <v>82.501999999999995</v>
      </c>
      <c r="AM33">
        <v>0</v>
      </c>
      <c r="AN33">
        <v>1.03302</v>
      </c>
      <c r="AO33">
        <v>27.93</v>
      </c>
      <c r="AP33">
        <v>11.7852</v>
      </c>
      <c r="AQ33">
        <v>0</v>
      </c>
      <c r="AR33">
        <v>47.472000000000001</v>
      </c>
      <c r="AS33">
        <v>31.897383000000001</v>
      </c>
      <c r="AT33">
        <v>15.00135</v>
      </c>
      <c r="AU33">
        <v>0</v>
      </c>
      <c r="AV33">
        <v>42</v>
      </c>
      <c r="AW33">
        <v>33.122999999999998</v>
      </c>
      <c r="AX33">
        <v>39.456000000000003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3388.5857059999994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30.951000000000001</v>
      </c>
      <c r="H34">
        <v>0</v>
      </c>
      <c r="I34">
        <v>0</v>
      </c>
      <c r="J34">
        <v>39.456000000000003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123.66562399999999</v>
      </c>
      <c r="P34">
        <v>139.3125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15.29</v>
      </c>
      <c r="W34">
        <v>32.170999999999999</v>
      </c>
      <c r="X34">
        <v>147.515625</v>
      </c>
      <c r="Y34">
        <v>0</v>
      </c>
      <c r="Z34">
        <v>0</v>
      </c>
      <c r="AA34">
        <v>42.66</v>
      </c>
      <c r="AB34">
        <v>0</v>
      </c>
      <c r="AC34">
        <v>29.41554</v>
      </c>
      <c r="AD34">
        <v>36.591700000000003</v>
      </c>
      <c r="AE34">
        <v>16.4224</v>
      </c>
      <c r="AF34">
        <v>7.8879999999999999</v>
      </c>
      <c r="AG34">
        <v>39.302399999999999</v>
      </c>
      <c r="AH34">
        <v>152.94049999999999</v>
      </c>
      <c r="AI34">
        <v>0</v>
      </c>
      <c r="AJ34">
        <v>0</v>
      </c>
      <c r="AK34">
        <v>50.886899999999997</v>
      </c>
      <c r="AL34">
        <v>82.501999999999995</v>
      </c>
      <c r="AM34">
        <v>0</v>
      </c>
      <c r="AN34">
        <v>1.03302</v>
      </c>
      <c r="AO34">
        <v>27.93</v>
      </c>
      <c r="AP34">
        <v>11.7852</v>
      </c>
      <c r="AQ34">
        <v>0</v>
      </c>
      <c r="AR34">
        <v>47.472000000000001</v>
      </c>
      <c r="AS34">
        <v>31.897383000000001</v>
      </c>
      <c r="AT34">
        <v>15.00135</v>
      </c>
      <c r="AU34">
        <v>0</v>
      </c>
      <c r="AV34">
        <v>42</v>
      </c>
      <c r="AW34">
        <v>33.122999999999998</v>
      </c>
      <c r="AX34">
        <v>39.456000000000003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3388.5857059999994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30.951000000000001</v>
      </c>
      <c r="H35">
        <v>0</v>
      </c>
      <c r="I35">
        <v>0</v>
      </c>
      <c r="J35">
        <v>39.456000000000003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123.66562399999999</v>
      </c>
      <c r="P35">
        <v>139.3125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15.29</v>
      </c>
      <c r="W35">
        <v>32.170999999999999</v>
      </c>
      <c r="X35">
        <v>147.515625</v>
      </c>
      <c r="Y35">
        <v>0</v>
      </c>
      <c r="Z35">
        <v>0</v>
      </c>
      <c r="AA35">
        <v>42.66</v>
      </c>
      <c r="AB35">
        <v>0</v>
      </c>
      <c r="AC35">
        <v>29.41554</v>
      </c>
      <c r="AD35">
        <v>36.591700000000003</v>
      </c>
      <c r="AE35">
        <v>16.4224</v>
      </c>
      <c r="AF35">
        <v>7.8879999999999999</v>
      </c>
      <c r="AG35">
        <v>39.302399999999999</v>
      </c>
      <c r="AH35">
        <v>152.94049999999999</v>
      </c>
      <c r="AI35">
        <v>0</v>
      </c>
      <c r="AJ35">
        <v>0</v>
      </c>
      <c r="AK35">
        <v>50.886899999999997</v>
      </c>
      <c r="AL35">
        <v>82.501999999999995</v>
      </c>
      <c r="AM35">
        <v>0</v>
      </c>
      <c r="AN35">
        <v>1.03302</v>
      </c>
      <c r="AO35">
        <v>27.93</v>
      </c>
      <c r="AP35">
        <v>11.7852</v>
      </c>
      <c r="AQ35">
        <v>0</v>
      </c>
      <c r="AR35">
        <v>47.472000000000001</v>
      </c>
      <c r="AS35">
        <v>31.897383000000001</v>
      </c>
      <c r="AT35">
        <v>15.00135</v>
      </c>
      <c r="AU35">
        <v>0</v>
      </c>
      <c r="AV35">
        <v>40.950000000000003</v>
      </c>
      <c r="AW35">
        <v>33.122999999999998</v>
      </c>
      <c r="AX35">
        <v>39.456000000000003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3387.5357059999992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30.951000000000001</v>
      </c>
      <c r="H36">
        <v>0</v>
      </c>
      <c r="I36">
        <v>0</v>
      </c>
      <c r="J36">
        <v>39.456000000000003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123.66562399999999</v>
      </c>
      <c r="P36">
        <v>139.3125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15.29</v>
      </c>
      <c r="W36">
        <v>32.170999999999999</v>
      </c>
      <c r="X36">
        <v>147.515625</v>
      </c>
      <c r="Y36">
        <v>0</v>
      </c>
      <c r="Z36">
        <v>0</v>
      </c>
      <c r="AA36">
        <v>42.66</v>
      </c>
      <c r="AB36">
        <v>0</v>
      </c>
      <c r="AC36">
        <v>29.41554</v>
      </c>
      <c r="AD36">
        <v>36.591700000000003</v>
      </c>
      <c r="AE36">
        <v>16.4224</v>
      </c>
      <c r="AF36">
        <v>7.8879999999999999</v>
      </c>
      <c r="AG36">
        <v>39.302399999999999</v>
      </c>
      <c r="AH36">
        <v>152.94049999999999</v>
      </c>
      <c r="AI36">
        <v>0</v>
      </c>
      <c r="AJ36">
        <v>0</v>
      </c>
      <c r="AK36">
        <v>50.886899999999997</v>
      </c>
      <c r="AL36">
        <v>82.501999999999995</v>
      </c>
      <c r="AM36">
        <v>0</v>
      </c>
      <c r="AN36">
        <v>1.03302</v>
      </c>
      <c r="AO36">
        <v>27.93</v>
      </c>
      <c r="AP36">
        <v>11.7852</v>
      </c>
      <c r="AQ36">
        <v>0</v>
      </c>
      <c r="AR36">
        <v>47.472000000000001</v>
      </c>
      <c r="AS36">
        <v>31.897383000000001</v>
      </c>
      <c r="AT36">
        <v>15.00135</v>
      </c>
      <c r="AU36">
        <v>0</v>
      </c>
      <c r="AV36">
        <v>40.950000000000003</v>
      </c>
      <c r="AW36">
        <v>33.122999999999998</v>
      </c>
      <c r="AX36">
        <v>39.456000000000003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3387.5357059999992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30.951000000000001</v>
      </c>
      <c r="H37">
        <v>0</v>
      </c>
      <c r="I37">
        <v>0</v>
      </c>
      <c r="J37">
        <v>39.456000000000003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123.66562399999999</v>
      </c>
      <c r="P37">
        <v>139.3125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15.29</v>
      </c>
      <c r="W37">
        <v>32.170999999999999</v>
      </c>
      <c r="X37">
        <v>147.515625</v>
      </c>
      <c r="Y37">
        <v>0</v>
      </c>
      <c r="Z37">
        <v>0</v>
      </c>
      <c r="AA37">
        <v>42.66</v>
      </c>
      <c r="AB37">
        <v>0</v>
      </c>
      <c r="AC37">
        <v>29.41554</v>
      </c>
      <c r="AD37">
        <v>36.591700000000003</v>
      </c>
      <c r="AE37">
        <v>16.4224</v>
      </c>
      <c r="AF37">
        <v>7.8879999999999999</v>
      </c>
      <c r="AG37">
        <v>39.302399999999999</v>
      </c>
      <c r="AH37">
        <v>152.94049999999999</v>
      </c>
      <c r="AI37">
        <v>0</v>
      </c>
      <c r="AJ37">
        <v>0</v>
      </c>
      <c r="AK37">
        <v>50.886899999999997</v>
      </c>
      <c r="AL37">
        <v>82.501999999999995</v>
      </c>
      <c r="AM37">
        <v>5.2680160000000003</v>
      </c>
      <c r="AN37">
        <v>1.03302</v>
      </c>
      <c r="AO37">
        <v>27.93</v>
      </c>
      <c r="AP37">
        <v>11.7852</v>
      </c>
      <c r="AQ37">
        <v>0</v>
      </c>
      <c r="AR37">
        <v>47.472000000000001</v>
      </c>
      <c r="AS37">
        <v>31.897383000000001</v>
      </c>
      <c r="AT37">
        <v>15.00135</v>
      </c>
      <c r="AU37">
        <v>0</v>
      </c>
      <c r="AV37">
        <v>40.950000000000003</v>
      </c>
      <c r="AW37">
        <v>33.122999999999998</v>
      </c>
      <c r="AX37">
        <v>39.456000000000003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3392.8037219999992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30.951000000000001</v>
      </c>
      <c r="H38">
        <v>0</v>
      </c>
      <c r="I38">
        <v>0</v>
      </c>
      <c r="J38">
        <v>39.456000000000003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123.66562399999999</v>
      </c>
      <c r="P38">
        <v>139.3125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15.29</v>
      </c>
      <c r="W38">
        <v>32.170999999999999</v>
      </c>
      <c r="X38">
        <v>147.515625</v>
      </c>
      <c r="Y38">
        <v>0</v>
      </c>
      <c r="Z38">
        <v>0</v>
      </c>
      <c r="AA38">
        <v>42.66</v>
      </c>
      <c r="AB38">
        <v>0</v>
      </c>
      <c r="AC38">
        <v>29.41554</v>
      </c>
      <c r="AD38">
        <v>36.591700000000003</v>
      </c>
      <c r="AE38">
        <v>16.4224</v>
      </c>
      <c r="AF38">
        <v>7.8879999999999999</v>
      </c>
      <c r="AG38">
        <v>39.302399999999999</v>
      </c>
      <c r="AH38">
        <v>152.94049999999999</v>
      </c>
      <c r="AI38">
        <v>0</v>
      </c>
      <c r="AJ38">
        <v>0</v>
      </c>
      <c r="AK38">
        <v>50.886899999999997</v>
      </c>
      <c r="AL38">
        <v>82.501999999999995</v>
      </c>
      <c r="AM38">
        <v>10.536032000000001</v>
      </c>
      <c r="AN38">
        <v>1.03302</v>
      </c>
      <c r="AO38">
        <v>27.93</v>
      </c>
      <c r="AP38">
        <v>11.7852</v>
      </c>
      <c r="AQ38">
        <v>0</v>
      </c>
      <c r="AR38">
        <v>47.472000000000001</v>
      </c>
      <c r="AS38">
        <v>31.897383000000001</v>
      </c>
      <c r="AT38">
        <v>15.00135</v>
      </c>
      <c r="AU38">
        <v>0</v>
      </c>
      <c r="AV38">
        <v>40.950000000000003</v>
      </c>
      <c r="AW38">
        <v>33.122999999999998</v>
      </c>
      <c r="AX38">
        <v>39.456000000000003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3398.0717379999992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30.951000000000001</v>
      </c>
      <c r="H39">
        <v>0</v>
      </c>
      <c r="I39">
        <v>0</v>
      </c>
      <c r="J39">
        <v>39.456000000000003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123.66562399999999</v>
      </c>
      <c r="P39">
        <v>139.3125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12.51</v>
      </c>
      <c r="W39">
        <v>32.170999999999999</v>
      </c>
      <c r="X39">
        <v>147.515625</v>
      </c>
      <c r="Y39">
        <v>0</v>
      </c>
      <c r="Z39">
        <v>0</v>
      </c>
      <c r="AA39">
        <v>42.66</v>
      </c>
      <c r="AB39">
        <v>0</v>
      </c>
      <c r="AC39">
        <v>29.41554</v>
      </c>
      <c r="AD39">
        <v>36.591700000000003</v>
      </c>
      <c r="AE39">
        <v>16.4224</v>
      </c>
      <c r="AF39">
        <v>7.8879999999999999</v>
      </c>
      <c r="AG39">
        <v>39.302399999999999</v>
      </c>
      <c r="AH39">
        <v>152.94049999999999</v>
      </c>
      <c r="AI39">
        <v>0</v>
      </c>
      <c r="AJ39">
        <v>0</v>
      </c>
      <c r="AK39">
        <v>50.886899999999997</v>
      </c>
      <c r="AL39">
        <v>82.501999999999995</v>
      </c>
      <c r="AM39">
        <v>15.804048</v>
      </c>
      <c r="AN39">
        <v>1.03302</v>
      </c>
      <c r="AO39">
        <v>27.93</v>
      </c>
      <c r="AP39">
        <v>11.7852</v>
      </c>
      <c r="AQ39">
        <v>0</v>
      </c>
      <c r="AR39">
        <v>47.472000000000001</v>
      </c>
      <c r="AS39">
        <v>31.897383000000001</v>
      </c>
      <c r="AT39">
        <v>15.00135</v>
      </c>
      <c r="AU39">
        <v>0</v>
      </c>
      <c r="AV39">
        <v>40.950000000000003</v>
      </c>
      <c r="AW39">
        <v>33.122999999999998</v>
      </c>
      <c r="AX39">
        <v>39.456000000000003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3400.5597539999994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30.951000000000001</v>
      </c>
      <c r="H40">
        <v>0</v>
      </c>
      <c r="I40">
        <v>0</v>
      </c>
      <c r="J40">
        <v>39.456000000000003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123.66562399999999</v>
      </c>
      <c r="P40">
        <v>139.3125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12.51</v>
      </c>
      <c r="W40">
        <v>32.170999999999999</v>
      </c>
      <c r="X40">
        <v>147.515625</v>
      </c>
      <c r="Y40">
        <v>0</v>
      </c>
      <c r="Z40">
        <v>0</v>
      </c>
      <c r="AA40">
        <v>42.66</v>
      </c>
      <c r="AB40">
        <v>0</v>
      </c>
      <c r="AC40">
        <v>29.41554</v>
      </c>
      <c r="AD40">
        <v>36.591700000000003</v>
      </c>
      <c r="AE40">
        <v>16.4224</v>
      </c>
      <c r="AF40">
        <v>7.8879999999999999</v>
      </c>
      <c r="AG40">
        <v>39.302399999999999</v>
      </c>
      <c r="AH40">
        <v>152.94049999999999</v>
      </c>
      <c r="AI40">
        <v>0</v>
      </c>
      <c r="AJ40">
        <v>0</v>
      </c>
      <c r="AK40">
        <v>50.886899999999997</v>
      </c>
      <c r="AL40">
        <v>82.501999999999995</v>
      </c>
      <c r="AM40">
        <v>15.804048</v>
      </c>
      <c r="AN40">
        <v>1.03302</v>
      </c>
      <c r="AO40">
        <v>27.93</v>
      </c>
      <c r="AP40">
        <v>11.7852</v>
      </c>
      <c r="AQ40">
        <v>0</v>
      </c>
      <c r="AR40">
        <v>47.472000000000001</v>
      </c>
      <c r="AS40">
        <v>31.897383000000001</v>
      </c>
      <c r="AT40">
        <v>15.00135</v>
      </c>
      <c r="AU40">
        <v>0</v>
      </c>
      <c r="AV40">
        <v>40.950000000000003</v>
      </c>
      <c r="AW40">
        <v>33.122999999999998</v>
      </c>
      <c r="AX40">
        <v>39.456000000000003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3400.5597539999994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30.951000000000001</v>
      </c>
      <c r="H41">
        <v>0</v>
      </c>
      <c r="I41">
        <v>0</v>
      </c>
      <c r="J41">
        <v>39.456000000000003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123.66562399999999</v>
      </c>
      <c r="P41">
        <v>139.3125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12.51</v>
      </c>
      <c r="W41">
        <v>33.384999999999998</v>
      </c>
      <c r="X41">
        <v>147.515625</v>
      </c>
      <c r="Y41">
        <v>0</v>
      </c>
      <c r="Z41">
        <v>0</v>
      </c>
      <c r="AA41">
        <v>42.66</v>
      </c>
      <c r="AB41">
        <v>0</v>
      </c>
      <c r="AC41">
        <v>29.41554</v>
      </c>
      <c r="AD41">
        <v>36.591700000000003</v>
      </c>
      <c r="AE41">
        <v>16.4224</v>
      </c>
      <c r="AF41">
        <v>7.8879999999999999</v>
      </c>
      <c r="AG41">
        <v>39.302399999999999</v>
      </c>
      <c r="AH41">
        <v>152.94049999999999</v>
      </c>
      <c r="AI41">
        <v>0</v>
      </c>
      <c r="AJ41">
        <v>0</v>
      </c>
      <c r="AK41">
        <v>50.886899999999997</v>
      </c>
      <c r="AL41">
        <v>82.501999999999995</v>
      </c>
      <c r="AM41">
        <v>15.804048</v>
      </c>
      <c r="AN41">
        <v>1.03302</v>
      </c>
      <c r="AO41">
        <v>27.93</v>
      </c>
      <c r="AP41">
        <v>11.7852</v>
      </c>
      <c r="AQ41">
        <v>0</v>
      </c>
      <c r="AR41">
        <v>47.472000000000001</v>
      </c>
      <c r="AS41">
        <v>31.897383000000001</v>
      </c>
      <c r="AT41">
        <v>15.00135</v>
      </c>
      <c r="AU41">
        <v>0</v>
      </c>
      <c r="AV41">
        <v>40.950000000000003</v>
      </c>
      <c r="AW41">
        <v>33.122999999999998</v>
      </c>
      <c r="AX41">
        <v>39.456000000000003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3401.7737539999998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30.951000000000001</v>
      </c>
      <c r="H42">
        <v>0</v>
      </c>
      <c r="I42">
        <v>0</v>
      </c>
      <c r="J42">
        <v>39.456000000000003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123.66562399999999</v>
      </c>
      <c r="P42">
        <v>139.3125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12.51</v>
      </c>
      <c r="W42">
        <v>33.384999999999998</v>
      </c>
      <c r="X42">
        <v>147.515625</v>
      </c>
      <c r="Y42">
        <v>0</v>
      </c>
      <c r="Z42">
        <v>0</v>
      </c>
      <c r="AA42">
        <v>42.66</v>
      </c>
      <c r="AB42">
        <v>0</v>
      </c>
      <c r="AC42">
        <v>29.41554</v>
      </c>
      <c r="AD42">
        <v>36.591700000000003</v>
      </c>
      <c r="AE42">
        <v>16.4224</v>
      </c>
      <c r="AF42">
        <v>7.8879999999999999</v>
      </c>
      <c r="AG42">
        <v>39.302399999999999</v>
      </c>
      <c r="AH42">
        <v>152.94049999999999</v>
      </c>
      <c r="AI42">
        <v>0</v>
      </c>
      <c r="AJ42">
        <v>0</v>
      </c>
      <c r="AK42">
        <v>50.886899999999997</v>
      </c>
      <c r="AL42">
        <v>82.501999999999995</v>
      </c>
      <c r="AM42">
        <v>15.804048</v>
      </c>
      <c r="AN42">
        <v>1.03302</v>
      </c>
      <c r="AO42">
        <v>27.93</v>
      </c>
      <c r="AP42">
        <v>11.7852</v>
      </c>
      <c r="AQ42">
        <v>0</v>
      </c>
      <c r="AR42">
        <v>47.472000000000001</v>
      </c>
      <c r="AS42">
        <v>31.897383000000001</v>
      </c>
      <c r="AT42">
        <v>15.00135</v>
      </c>
      <c r="AU42">
        <v>0</v>
      </c>
      <c r="AV42">
        <v>40.950000000000003</v>
      </c>
      <c r="AW42">
        <v>33.122999999999998</v>
      </c>
      <c r="AX42">
        <v>39.456000000000003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3401.7737539999998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30.951000000000001</v>
      </c>
      <c r="H43">
        <v>0</v>
      </c>
      <c r="I43">
        <v>0</v>
      </c>
      <c r="J43">
        <v>39.456000000000003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123.66562399999999</v>
      </c>
      <c r="P43">
        <v>139.3125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416.25</v>
      </c>
      <c r="V43">
        <v>12.51</v>
      </c>
      <c r="W43">
        <v>33.384999999999998</v>
      </c>
      <c r="X43">
        <v>147.515625</v>
      </c>
      <c r="Y43">
        <v>0</v>
      </c>
      <c r="Z43">
        <v>0</v>
      </c>
      <c r="AA43">
        <v>42.66</v>
      </c>
      <c r="AB43">
        <v>0</v>
      </c>
      <c r="AC43">
        <v>29.41554</v>
      </c>
      <c r="AD43">
        <v>36.591700000000003</v>
      </c>
      <c r="AE43">
        <v>16.4224</v>
      </c>
      <c r="AF43">
        <v>7.8879999999999999</v>
      </c>
      <c r="AG43">
        <v>39.302399999999999</v>
      </c>
      <c r="AH43">
        <v>152.94049999999999</v>
      </c>
      <c r="AI43">
        <v>0</v>
      </c>
      <c r="AJ43">
        <v>0</v>
      </c>
      <c r="AK43">
        <v>50.886899999999997</v>
      </c>
      <c r="AL43">
        <v>82.501999999999995</v>
      </c>
      <c r="AM43">
        <v>15.804048</v>
      </c>
      <c r="AN43">
        <v>1.03302</v>
      </c>
      <c r="AO43">
        <v>27.93</v>
      </c>
      <c r="AP43">
        <v>11.7852</v>
      </c>
      <c r="AQ43">
        <v>0</v>
      </c>
      <c r="AR43">
        <v>47.472000000000001</v>
      </c>
      <c r="AS43">
        <v>31.897383000000001</v>
      </c>
      <c r="AT43">
        <v>15.00135</v>
      </c>
      <c r="AU43">
        <v>0</v>
      </c>
      <c r="AV43">
        <v>40.950000000000003</v>
      </c>
      <c r="AW43">
        <v>33.122999999999998</v>
      </c>
      <c r="AX43">
        <v>39.456000000000003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3399.2537539999998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30.951000000000001</v>
      </c>
      <c r="H44">
        <v>0</v>
      </c>
      <c r="I44">
        <v>0</v>
      </c>
      <c r="J44">
        <v>39.456000000000003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123.66562399999999</v>
      </c>
      <c r="P44">
        <v>139.3125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416.25</v>
      </c>
      <c r="V44">
        <v>12.51</v>
      </c>
      <c r="W44">
        <v>33.384999999999998</v>
      </c>
      <c r="X44">
        <v>147.515625</v>
      </c>
      <c r="Y44">
        <v>0</v>
      </c>
      <c r="Z44">
        <v>0</v>
      </c>
      <c r="AA44">
        <v>42.66</v>
      </c>
      <c r="AB44">
        <v>0</v>
      </c>
      <c r="AC44">
        <v>29.41554</v>
      </c>
      <c r="AD44">
        <v>36.591700000000003</v>
      </c>
      <c r="AE44">
        <v>16.4224</v>
      </c>
      <c r="AF44">
        <v>7.8879999999999999</v>
      </c>
      <c r="AG44">
        <v>39.302399999999999</v>
      </c>
      <c r="AH44">
        <v>152.94049999999999</v>
      </c>
      <c r="AI44">
        <v>0</v>
      </c>
      <c r="AJ44">
        <v>0</v>
      </c>
      <c r="AK44">
        <v>50.886899999999997</v>
      </c>
      <c r="AL44">
        <v>82.501999999999995</v>
      </c>
      <c r="AM44">
        <v>15.804048</v>
      </c>
      <c r="AN44">
        <v>1.03302</v>
      </c>
      <c r="AO44">
        <v>27.93</v>
      </c>
      <c r="AP44">
        <v>11.7852</v>
      </c>
      <c r="AQ44">
        <v>0</v>
      </c>
      <c r="AR44">
        <v>47.472000000000001</v>
      </c>
      <c r="AS44">
        <v>31.897383000000001</v>
      </c>
      <c r="AT44">
        <v>15.00135</v>
      </c>
      <c r="AU44">
        <v>0</v>
      </c>
      <c r="AV44">
        <v>40.950000000000003</v>
      </c>
      <c r="AW44">
        <v>33.122999999999998</v>
      </c>
      <c r="AX44">
        <v>39.456000000000003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3399.2537539999998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30.951000000000001</v>
      </c>
      <c r="H45">
        <v>0</v>
      </c>
      <c r="I45">
        <v>0</v>
      </c>
      <c r="J45">
        <v>39.456000000000003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123.66562399999999</v>
      </c>
      <c r="P45">
        <v>139.3125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416.25</v>
      </c>
      <c r="V45">
        <v>12.51</v>
      </c>
      <c r="W45">
        <v>33.384999999999998</v>
      </c>
      <c r="X45">
        <v>147.515625</v>
      </c>
      <c r="Y45">
        <v>0</v>
      </c>
      <c r="Z45">
        <v>0</v>
      </c>
      <c r="AA45">
        <v>42.66</v>
      </c>
      <c r="AB45">
        <v>0</v>
      </c>
      <c r="AC45">
        <v>29.41554</v>
      </c>
      <c r="AD45">
        <v>36.591700000000003</v>
      </c>
      <c r="AE45">
        <v>16.4224</v>
      </c>
      <c r="AF45">
        <v>7.8879999999999999</v>
      </c>
      <c r="AG45">
        <v>39.302399999999999</v>
      </c>
      <c r="AH45">
        <v>152.94049999999999</v>
      </c>
      <c r="AI45">
        <v>0</v>
      </c>
      <c r="AJ45">
        <v>0</v>
      </c>
      <c r="AK45">
        <v>50.886899999999997</v>
      </c>
      <c r="AL45">
        <v>82.501999999999995</v>
      </c>
      <c r="AM45">
        <v>15.804048</v>
      </c>
      <c r="AN45">
        <v>1.03302</v>
      </c>
      <c r="AO45">
        <v>27.93</v>
      </c>
      <c r="AP45">
        <v>11.7852</v>
      </c>
      <c r="AQ45">
        <v>0</v>
      </c>
      <c r="AR45">
        <v>47.472000000000001</v>
      </c>
      <c r="AS45">
        <v>31.897383000000001</v>
      </c>
      <c r="AT45">
        <v>15.00135</v>
      </c>
      <c r="AU45">
        <v>0</v>
      </c>
      <c r="AV45">
        <v>40.950000000000003</v>
      </c>
      <c r="AW45">
        <v>33.122999999999998</v>
      </c>
      <c r="AX45">
        <v>39.456000000000003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3399.2537539999998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30.951000000000001</v>
      </c>
      <c r="H46">
        <v>0</v>
      </c>
      <c r="I46">
        <v>0</v>
      </c>
      <c r="J46">
        <v>39.456000000000003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123.66562399999999</v>
      </c>
      <c r="P46">
        <v>139.3125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416.25</v>
      </c>
      <c r="V46">
        <v>12.51</v>
      </c>
      <c r="W46">
        <v>33.384999999999998</v>
      </c>
      <c r="X46">
        <v>147.515625</v>
      </c>
      <c r="Y46">
        <v>0</v>
      </c>
      <c r="Z46">
        <v>0</v>
      </c>
      <c r="AA46">
        <v>42.66</v>
      </c>
      <c r="AB46">
        <v>0</v>
      </c>
      <c r="AC46">
        <v>29.41554</v>
      </c>
      <c r="AD46">
        <v>36.591700000000003</v>
      </c>
      <c r="AE46">
        <v>16.4224</v>
      </c>
      <c r="AF46">
        <v>7.8879999999999999</v>
      </c>
      <c r="AG46">
        <v>39.302399999999999</v>
      </c>
      <c r="AH46">
        <v>152.94049999999999</v>
      </c>
      <c r="AI46">
        <v>0</v>
      </c>
      <c r="AJ46">
        <v>0</v>
      </c>
      <c r="AK46">
        <v>50.886899999999997</v>
      </c>
      <c r="AL46">
        <v>82.501999999999995</v>
      </c>
      <c r="AM46">
        <v>15.804048</v>
      </c>
      <c r="AN46">
        <v>1.03302</v>
      </c>
      <c r="AO46">
        <v>27.93</v>
      </c>
      <c r="AP46">
        <v>11.7852</v>
      </c>
      <c r="AQ46">
        <v>0</v>
      </c>
      <c r="AR46">
        <v>51.887999999999998</v>
      </c>
      <c r="AS46">
        <v>31.897383000000001</v>
      </c>
      <c r="AT46">
        <v>15.00135</v>
      </c>
      <c r="AU46">
        <v>0</v>
      </c>
      <c r="AV46">
        <v>40.950000000000003</v>
      </c>
      <c r="AW46">
        <v>33.122999999999998</v>
      </c>
      <c r="AX46">
        <v>39.456000000000003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3403.6697539999996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30.951000000000001</v>
      </c>
      <c r="H47">
        <v>0</v>
      </c>
      <c r="I47">
        <v>0</v>
      </c>
      <c r="J47">
        <v>39.456000000000003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123.66562399999999</v>
      </c>
      <c r="P47">
        <v>139.3125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416.25</v>
      </c>
      <c r="V47">
        <v>12.51</v>
      </c>
      <c r="W47">
        <v>34.799309999999998</v>
      </c>
      <c r="X47">
        <v>147.515625</v>
      </c>
      <c r="Y47">
        <v>0</v>
      </c>
      <c r="Z47">
        <v>0</v>
      </c>
      <c r="AA47">
        <v>42.66</v>
      </c>
      <c r="AB47">
        <v>0</v>
      </c>
      <c r="AC47">
        <v>29.41554</v>
      </c>
      <c r="AD47">
        <v>36.591700000000003</v>
      </c>
      <c r="AE47">
        <v>16.4224</v>
      </c>
      <c r="AF47">
        <v>7.8879999999999999</v>
      </c>
      <c r="AG47">
        <v>39.302399999999999</v>
      </c>
      <c r="AH47">
        <v>152.94049999999999</v>
      </c>
      <c r="AI47">
        <v>0</v>
      </c>
      <c r="AJ47">
        <v>0</v>
      </c>
      <c r="AK47">
        <v>50.886899999999997</v>
      </c>
      <c r="AL47">
        <v>82.501999999999995</v>
      </c>
      <c r="AM47">
        <v>15.804048</v>
      </c>
      <c r="AN47">
        <v>1.03302</v>
      </c>
      <c r="AO47">
        <v>27.93</v>
      </c>
      <c r="AP47">
        <v>11.7852</v>
      </c>
      <c r="AQ47">
        <v>0</v>
      </c>
      <c r="AR47">
        <v>51.887999999999998</v>
      </c>
      <c r="AS47">
        <v>31.897383000000001</v>
      </c>
      <c r="AT47">
        <v>15.00135</v>
      </c>
      <c r="AU47">
        <v>0</v>
      </c>
      <c r="AV47">
        <v>40.950000000000003</v>
      </c>
      <c r="AW47">
        <v>33.122999999999998</v>
      </c>
      <c r="AX47">
        <v>39.456000000000003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3405.0840639999992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30.951000000000001</v>
      </c>
      <c r="H48">
        <v>0</v>
      </c>
      <c r="I48">
        <v>0</v>
      </c>
      <c r="J48">
        <v>39.456000000000003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123.66562399999999</v>
      </c>
      <c r="P48">
        <v>139.3125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416.25</v>
      </c>
      <c r="V48">
        <v>12.51</v>
      </c>
      <c r="W48">
        <v>34.799309999999998</v>
      </c>
      <c r="X48">
        <v>147.515625</v>
      </c>
      <c r="Y48">
        <v>0</v>
      </c>
      <c r="Z48">
        <v>0</v>
      </c>
      <c r="AA48">
        <v>42.66</v>
      </c>
      <c r="AB48">
        <v>0</v>
      </c>
      <c r="AC48">
        <v>29.41554</v>
      </c>
      <c r="AD48">
        <v>36.591700000000003</v>
      </c>
      <c r="AE48">
        <v>16.4224</v>
      </c>
      <c r="AF48">
        <v>7.8879999999999999</v>
      </c>
      <c r="AG48">
        <v>39.302399999999999</v>
      </c>
      <c r="AH48">
        <v>152.94049999999999</v>
      </c>
      <c r="AI48">
        <v>0</v>
      </c>
      <c r="AJ48">
        <v>0</v>
      </c>
      <c r="AK48">
        <v>50.886899999999997</v>
      </c>
      <c r="AL48">
        <v>82.501999999999995</v>
      </c>
      <c r="AM48">
        <v>15.804048</v>
      </c>
      <c r="AN48">
        <v>1.03302</v>
      </c>
      <c r="AO48">
        <v>27.93</v>
      </c>
      <c r="AP48">
        <v>11.7852</v>
      </c>
      <c r="AQ48">
        <v>0</v>
      </c>
      <c r="AR48">
        <v>47.472000000000001</v>
      </c>
      <c r="AS48">
        <v>31.897383000000001</v>
      </c>
      <c r="AT48">
        <v>15.00135</v>
      </c>
      <c r="AU48">
        <v>0</v>
      </c>
      <c r="AV48">
        <v>40.950000000000003</v>
      </c>
      <c r="AW48">
        <v>33.122999999999998</v>
      </c>
      <c r="AX48">
        <v>39.456000000000003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3400.6680639999995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30.951000000000001</v>
      </c>
      <c r="H49">
        <v>0</v>
      </c>
      <c r="I49">
        <v>0</v>
      </c>
      <c r="J49">
        <v>39.456000000000003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123.66562399999999</v>
      </c>
      <c r="P49">
        <v>139.3125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416.25</v>
      </c>
      <c r="V49">
        <v>12.51</v>
      </c>
      <c r="W49">
        <v>34.799309999999998</v>
      </c>
      <c r="X49">
        <v>147.515625</v>
      </c>
      <c r="Y49">
        <v>0</v>
      </c>
      <c r="Z49">
        <v>0</v>
      </c>
      <c r="AA49">
        <v>42.66</v>
      </c>
      <c r="AB49">
        <v>0</v>
      </c>
      <c r="AC49">
        <v>29.41554</v>
      </c>
      <c r="AD49">
        <v>36.591700000000003</v>
      </c>
      <c r="AE49">
        <v>16.4224</v>
      </c>
      <c r="AF49">
        <v>7.8879999999999999</v>
      </c>
      <c r="AG49">
        <v>39.302399999999999</v>
      </c>
      <c r="AH49">
        <v>152.94049999999999</v>
      </c>
      <c r="AI49">
        <v>0</v>
      </c>
      <c r="AJ49">
        <v>0</v>
      </c>
      <c r="AK49">
        <v>50.886899999999997</v>
      </c>
      <c r="AL49">
        <v>82.501999999999995</v>
      </c>
      <c r="AM49">
        <v>15.804048</v>
      </c>
      <c r="AN49">
        <v>1.03302</v>
      </c>
      <c r="AO49">
        <v>27.93</v>
      </c>
      <c r="AP49">
        <v>11.7852</v>
      </c>
      <c r="AQ49">
        <v>0</v>
      </c>
      <c r="AR49">
        <v>47.472000000000001</v>
      </c>
      <c r="AS49">
        <v>31.897383000000001</v>
      </c>
      <c r="AT49">
        <v>15.00135</v>
      </c>
      <c r="AU49">
        <v>0</v>
      </c>
      <c r="AV49">
        <v>40.950000000000003</v>
      </c>
      <c r="AW49">
        <v>33.122999999999998</v>
      </c>
      <c r="AX49">
        <v>39.456000000000003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3400.6680639999995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30.951000000000001</v>
      </c>
      <c r="H50">
        <v>0</v>
      </c>
      <c r="I50">
        <v>0</v>
      </c>
      <c r="J50">
        <v>39.456000000000003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123.66562399999999</v>
      </c>
      <c r="P50">
        <v>139.3125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416.25</v>
      </c>
      <c r="V50">
        <v>12.51</v>
      </c>
      <c r="W50">
        <v>34.799309999999998</v>
      </c>
      <c r="X50">
        <v>147.515625</v>
      </c>
      <c r="Y50">
        <v>0</v>
      </c>
      <c r="Z50">
        <v>0</v>
      </c>
      <c r="AA50">
        <v>42.66</v>
      </c>
      <c r="AB50">
        <v>0</v>
      </c>
      <c r="AC50">
        <v>29.41554</v>
      </c>
      <c r="AD50">
        <v>36.591700000000003</v>
      </c>
      <c r="AE50">
        <v>16.4224</v>
      </c>
      <c r="AF50">
        <v>7.8879999999999999</v>
      </c>
      <c r="AG50">
        <v>39.302399999999999</v>
      </c>
      <c r="AH50">
        <v>152.94049999999999</v>
      </c>
      <c r="AI50">
        <v>0</v>
      </c>
      <c r="AJ50">
        <v>0</v>
      </c>
      <c r="AK50">
        <v>50.886899999999997</v>
      </c>
      <c r="AL50">
        <v>82.501999999999995</v>
      </c>
      <c r="AM50">
        <v>15.804048</v>
      </c>
      <c r="AN50">
        <v>1.03302</v>
      </c>
      <c r="AO50">
        <v>27.93</v>
      </c>
      <c r="AP50">
        <v>11.7852</v>
      </c>
      <c r="AQ50">
        <v>0</v>
      </c>
      <c r="AR50">
        <v>47.472000000000001</v>
      </c>
      <c r="AS50">
        <v>31.897383000000001</v>
      </c>
      <c r="AT50">
        <v>15.00135</v>
      </c>
      <c r="AU50">
        <v>0</v>
      </c>
      <c r="AV50">
        <v>40.950000000000003</v>
      </c>
      <c r="AW50">
        <v>33.122999999999998</v>
      </c>
      <c r="AX50">
        <v>39.456000000000003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3400.6680639999995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30.951000000000001</v>
      </c>
      <c r="H51">
        <v>0</v>
      </c>
      <c r="I51">
        <v>0</v>
      </c>
      <c r="J51">
        <v>39.456000000000003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123.66562399999999</v>
      </c>
      <c r="P51">
        <v>139.3125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416.25</v>
      </c>
      <c r="V51">
        <v>12.51</v>
      </c>
      <c r="W51">
        <v>34.799309999999998</v>
      </c>
      <c r="X51">
        <v>147.515625</v>
      </c>
      <c r="Y51">
        <v>0</v>
      </c>
      <c r="Z51">
        <v>0</v>
      </c>
      <c r="AA51">
        <v>42.66</v>
      </c>
      <c r="AB51">
        <v>0</v>
      </c>
      <c r="AC51">
        <v>29.41554</v>
      </c>
      <c r="AD51">
        <v>36.591700000000003</v>
      </c>
      <c r="AE51">
        <v>16.4224</v>
      </c>
      <c r="AF51">
        <v>7.8879999999999999</v>
      </c>
      <c r="AG51">
        <v>39.302399999999999</v>
      </c>
      <c r="AH51">
        <v>152.94049999999999</v>
      </c>
      <c r="AI51">
        <v>0</v>
      </c>
      <c r="AJ51">
        <v>0</v>
      </c>
      <c r="AK51">
        <v>50.886899999999997</v>
      </c>
      <c r="AL51">
        <v>82.501999999999995</v>
      </c>
      <c r="AM51">
        <v>15.804048</v>
      </c>
      <c r="AN51">
        <v>1.03302</v>
      </c>
      <c r="AO51">
        <v>27.93</v>
      </c>
      <c r="AP51">
        <v>11.7852</v>
      </c>
      <c r="AQ51">
        <v>0</v>
      </c>
      <c r="AR51">
        <v>47.472000000000001</v>
      </c>
      <c r="AS51">
        <v>31.897383000000001</v>
      </c>
      <c r="AT51">
        <v>15.00135</v>
      </c>
      <c r="AU51">
        <v>0</v>
      </c>
      <c r="AV51">
        <v>40.950000000000003</v>
      </c>
      <c r="AW51">
        <v>33.122999999999998</v>
      </c>
      <c r="AX51">
        <v>39.456000000000003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3400.6680639999995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30.951000000000001</v>
      </c>
      <c r="H52">
        <v>0</v>
      </c>
      <c r="I52">
        <v>0</v>
      </c>
      <c r="J52">
        <v>39.456000000000003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123.66562399999999</v>
      </c>
      <c r="P52">
        <v>139.3125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416.25</v>
      </c>
      <c r="V52">
        <v>12.51</v>
      </c>
      <c r="W52">
        <v>34.799309999999998</v>
      </c>
      <c r="X52">
        <v>147.515625</v>
      </c>
      <c r="Y52">
        <v>0</v>
      </c>
      <c r="Z52">
        <v>0</v>
      </c>
      <c r="AA52">
        <v>42.66</v>
      </c>
      <c r="AB52">
        <v>0</v>
      </c>
      <c r="AC52">
        <v>29.41554</v>
      </c>
      <c r="AD52">
        <v>36.591700000000003</v>
      </c>
      <c r="AE52">
        <v>16.4224</v>
      </c>
      <c r="AF52">
        <v>7.8879999999999999</v>
      </c>
      <c r="AG52">
        <v>39.302399999999999</v>
      </c>
      <c r="AH52">
        <v>152.94049999999999</v>
      </c>
      <c r="AI52">
        <v>0</v>
      </c>
      <c r="AJ52">
        <v>0</v>
      </c>
      <c r="AK52">
        <v>50.886899999999997</v>
      </c>
      <c r="AL52">
        <v>82.501999999999995</v>
      </c>
      <c r="AM52">
        <v>15.804048</v>
      </c>
      <c r="AN52">
        <v>1.03302</v>
      </c>
      <c r="AO52">
        <v>27.93</v>
      </c>
      <c r="AP52">
        <v>11.7852</v>
      </c>
      <c r="AQ52">
        <v>0</v>
      </c>
      <c r="AR52">
        <v>47.472000000000001</v>
      </c>
      <c r="AS52">
        <v>31.897383000000001</v>
      </c>
      <c r="AT52">
        <v>15.00135</v>
      </c>
      <c r="AU52">
        <v>0</v>
      </c>
      <c r="AV52">
        <v>40.950000000000003</v>
      </c>
      <c r="AW52">
        <v>33.122999999999998</v>
      </c>
      <c r="AX52">
        <v>39.456000000000003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3400.6680639999995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30.951000000000001</v>
      </c>
      <c r="H53">
        <v>0</v>
      </c>
      <c r="I53">
        <v>0</v>
      </c>
      <c r="J53">
        <v>39.456000000000003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123.66562399999999</v>
      </c>
      <c r="P53">
        <v>139.3125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416.25</v>
      </c>
      <c r="V53">
        <v>13.5525</v>
      </c>
      <c r="W53">
        <v>34.799309999999998</v>
      </c>
      <c r="X53">
        <v>147.515625</v>
      </c>
      <c r="Y53">
        <v>0</v>
      </c>
      <c r="Z53">
        <v>0</v>
      </c>
      <c r="AA53">
        <v>42.66</v>
      </c>
      <c r="AB53">
        <v>0</v>
      </c>
      <c r="AC53">
        <v>29.41554</v>
      </c>
      <c r="AD53">
        <v>36.591700000000003</v>
      </c>
      <c r="AE53">
        <v>16.4224</v>
      </c>
      <c r="AF53">
        <v>7.8879999999999999</v>
      </c>
      <c r="AG53">
        <v>39.302399999999999</v>
      </c>
      <c r="AH53">
        <v>152.94049999999999</v>
      </c>
      <c r="AI53">
        <v>0</v>
      </c>
      <c r="AJ53">
        <v>0</v>
      </c>
      <c r="AK53">
        <v>50.886899999999997</v>
      </c>
      <c r="AL53">
        <v>82.501999999999995</v>
      </c>
      <c r="AM53">
        <v>15.804048</v>
      </c>
      <c r="AN53">
        <v>1.03302</v>
      </c>
      <c r="AO53">
        <v>27.93</v>
      </c>
      <c r="AP53">
        <v>11.7852</v>
      </c>
      <c r="AQ53">
        <v>0</v>
      </c>
      <c r="AR53">
        <v>47.472000000000001</v>
      </c>
      <c r="AS53">
        <v>31.897383000000001</v>
      </c>
      <c r="AT53">
        <v>15.00135</v>
      </c>
      <c r="AU53">
        <v>0</v>
      </c>
      <c r="AV53">
        <v>40.950000000000003</v>
      </c>
      <c r="AW53">
        <v>33.122999999999998</v>
      </c>
      <c r="AX53">
        <v>39.456000000000003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3401.7105639999991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30.951000000000001</v>
      </c>
      <c r="H54">
        <v>0</v>
      </c>
      <c r="I54">
        <v>0</v>
      </c>
      <c r="J54">
        <v>39.456000000000003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123.66562399999999</v>
      </c>
      <c r="P54">
        <v>139.3125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416.25</v>
      </c>
      <c r="V54">
        <v>13.5525</v>
      </c>
      <c r="W54">
        <v>34.799309999999998</v>
      </c>
      <c r="X54">
        <v>147.515625</v>
      </c>
      <c r="Y54">
        <v>0</v>
      </c>
      <c r="Z54">
        <v>0</v>
      </c>
      <c r="AA54">
        <v>42.66</v>
      </c>
      <c r="AB54">
        <v>0</v>
      </c>
      <c r="AC54">
        <v>29.41554</v>
      </c>
      <c r="AD54">
        <v>36.591700000000003</v>
      </c>
      <c r="AE54">
        <v>16.4224</v>
      </c>
      <c r="AF54">
        <v>7.8879999999999999</v>
      </c>
      <c r="AG54">
        <v>39.302399999999999</v>
      </c>
      <c r="AH54">
        <v>152.94049999999999</v>
      </c>
      <c r="AI54">
        <v>0</v>
      </c>
      <c r="AJ54">
        <v>0</v>
      </c>
      <c r="AK54">
        <v>50.886899999999997</v>
      </c>
      <c r="AL54">
        <v>82.501999999999995</v>
      </c>
      <c r="AM54">
        <v>15.804048</v>
      </c>
      <c r="AN54">
        <v>1.03302</v>
      </c>
      <c r="AO54">
        <v>27.93</v>
      </c>
      <c r="AP54">
        <v>11.7852</v>
      </c>
      <c r="AQ54">
        <v>0</v>
      </c>
      <c r="AR54">
        <v>47.472000000000001</v>
      </c>
      <c r="AS54">
        <v>31.897383000000001</v>
      </c>
      <c r="AT54">
        <v>15.00135</v>
      </c>
      <c r="AU54">
        <v>0</v>
      </c>
      <c r="AV54">
        <v>40.950000000000003</v>
      </c>
      <c r="AW54">
        <v>33.122999999999998</v>
      </c>
      <c r="AX54">
        <v>39.456000000000003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3401.7105639999991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30.951000000000001</v>
      </c>
      <c r="H55">
        <v>0</v>
      </c>
      <c r="I55">
        <v>0</v>
      </c>
      <c r="J55">
        <v>39.456000000000003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123.66562399999999</v>
      </c>
      <c r="P55">
        <v>139.3125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416.25</v>
      </c>
      <c r="V55">
        <v>13.5525</v>
      </c>
      <c r="W55">
        <v>34.799309999999998</v>
      </c>
      <c r="X55">
        <v>147.515625</v>
      </c>
      <c r="Y55">
        <v>0</v>
      </c>
      <c r="Z55">
        <v>0</v>
      </c>
      <c r="AA55">
        <v>42.66</v>
      </c>
      <c r="AB55">
        <v>0</v>
      </c>
      <c r="AC55">
        <v>29.41554</v>
      </c>
      <c r="AD55">
        <v>36.591700000000003</v>
      </c>
      <c r="AE55">
        <v>16.4224</v>
      </c>
      <c r="AF55">
        <v>7.8879999999999999</v>
      </c>
      <c r="AG55">
        <v>39.302399999999999</v>
      </c>
      <c r="AH55">
        <v>152.94049999999999</v>
      </c>
      <c r="AI55">
        <v>0</v>
      </c>
      <c r="AJ55">
        <v>0</v>
      </c>
      <c r="AK55">
        <v>50.886899999999997</v>
      </c>
      <c r="AL55">
        <v>82.501999999999995</v>
      </c>
      <c r="AM55">
        <v>15.804048</v>
      </c>
      <c r="AN55">
        <v>1.03302</v>
      </c>
      <c r="AO55">
        <v>27.93</v>
      </c>
      <c r="AP55">
        <v>11.7852</v>
      </c>
      <c r="AQ55">
        <v>0</v>
      </c>
      <c r="AR55">
        <v>47.472000000000001</v>
      </c>
      <c r="AS55">
        <v>31.897383000000001</v>
      </c>
      <c r="AT55">
        <v>15.00135</v>
      </c>
      <c r="AU55">
        <v>0</v>
      </c>
      <c r="AV55">
        <v>40.950000000000003</v>
      </c>
      <c r="AW55">
        <v>33.122999999999998</v>
      </c>
      <c r="AX55">
        <v>39.456000000000003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3401.7105639999991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30.951000000000001</v>
      </c>
      <c r="H56">
        <v>0</v>
      </c>
      <c r="I56">
        <v>0</v>
      </c>
      <c r="J56">
        <v>39.456000000000003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123.66562399999999</v>
      </c>
      <c r="P56">
        <v>139.3125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416.25</v>
      </c>
      <c r="V56">
        <v>13.5525</v>
      </c>
      <c r="W56">
        <v>34.799309999999998</v>
      </c>
      <c r="X56">
        <v>147.515625</v>
      </c>
      <c r="Y56">
        <v>0</v>
      </c>
      <c r="Z56">
        <v>0</v>
      </c>
      <c r="AA56">
        <v>42.66</v>
      </c>
      <c r="AB56">
        <v>0</v>
      </c>
      <c r="AC56">
        <v>29.41554</v>
      </c>
      <c r="AD56">
        <v>36.591700000000003</v>
      </c>
      <c r="AE56">
        <v>16.4224</v>
      </c>
      <c r="AF56">
        <v>7.8879999999999999</v>
      </c>
      <c r="AG56">
        <v>39.302399999999999</v>
      </c>
      <c r="AH56">
        <v>152.94049999999999</v>
      </c>
      <c r="AI56">
        <v>0</v>
      </c>
      <c r="AJ56">
        <v>0</v>
      </c>
      <c r="AK56">
        <v>50.886899999999997</v>
      </c>
      <c r="AL56">
        <v>82.501999999999995</v>
      </c>
      <c r="AM56">
        <v>15.804048</v>
      </c>
      <c r="AN56">
        <v>1.03302</v>
      </c>
      <c r="AO56">
        <v>27.93</v>
      </c>
      <c r="AP56">
        <v>11.7852</v>
      </c>
      <c r="AQ56">
        <v>0</v>
      </c>
      <c r="AR56">
        <v>47.472000000000001</v>
      </c>
      <c r="AS56">
        <v>31.897383000000001</v>
      </c>
      <c r="AT56">
        <v>15.00135</v>
      </c>
      <c r="AU56">
        <v>0</v>
      </c>
      <c r="AV56">
        <v>40.950000000000003</v>
      </c>
      <c r="AW56">
        <v>33.122999999999998</v>
      </c>
      <c r="AX56">
        <v>39.456000000000003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3401.7105639999991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30.951000000000001</v>
      </c>
      <c r="H57">
        <v>0</v>
      </c>
      <c r="I57">
        <v>0</v>
      </c>
      <c r="J57">
        <v>39.456000000000003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123.66562399999999</v>
      </c>
      <c r="P57">
        <v>139.3125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416.25</v>
      </c>
      <c r="V57">
        <v>13.5525</v>
      </c>
      <c r="W57">
        <v>34.799309999999998</v>
      </c>
      <c r="X57">
        <v>147.515625</v>
      </c>
      <c r="Y57">
        <v>0</v>
      </c>
      <c r="Z57">
        <v>0</v>
      </c>
      <c r="AA57">
        <v>42.66</v>
      </c>
      <c r="AB57">
        <v>0</v>
      </c>
      <c r="AC57">
        <v>29.41554</v>
      </c>
      <c r="AD57">
        <v>36.591700000000003</v>
      </c>
      <c r="AE57">
        <v>16.4224</v>
      </c>
      <c r="AF57">
        <v>7.8879999999999999</v>
      </c>
      <c r="AG57">
        <v>39.302399999999999</v>
      </c>
      <c r="AH57">
        <v>152.94049999999999</v>
      </c>
      <c r="AI57">
        <v>0</v>
      </c>
      <c r="AJ57">
        <v>0</v>
      </c>
      <c r="AK57">
        <v>50.886899999999997</v>
      </c>
      <c r="AL57">
        <v>82.501999999999995</v>
      </c>
      <c r="AM57">
        <v>15.804048</v>
      </c>
      <c r="AN57">
        <v>1.03302</v>
      </c>
      <c r="AO57">
        <v>27.93</v>
      </c>
      <c r="AP57">
        <v>11.7852</v>
      </c>
      <c r="AQ57">
        <v>0</v>
      </c>
      <c r="AR57">
        <v>47.472000000000001</v>
      </c>
      <c r="AS57">
        <v>31.897383000000001</v>
      </c>
      <c r="AT57">
        <v>15.00135</v>
      </c>
      <c r="AU57">
        <v>0</v>
      </c>
      <c r="AV57">
        <v>40.950000000000003</v>
      </c>
      <c r="AW57">
        <v>33.122999999999998</v>
      </c>
      <c r="AX57">
        <v>39.456000000000003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3401.7105639999991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30.951000000000001</v>
      </c>
      <c r="H58">
        <v>0</v>
      </c>
      <c r="I58">
        <v>0</v>
      </c>
      <c r="J58">
        <v>39.456000000000003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123.66562399999999</v>
      </c>
      <c r="P58">
        <v>139.3125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416.25</v>
      </c>
      <c r="V58">
        <v>13.5525</v>
      </c>
      <c r="W58">
        <v>34.799309999999998</v>
      </c>
      <c r="X58">
        <v>147.515625</v>
      </c>
      <c r="Y58">
        <v>0</v>
      </c>
      <c r="Z58">
        <v>0</v>
      </c>
      <c r="AA58">
        <v>42.66</v>
      </c>
      <c r="AB58">
        <v>0</v>
      </c>
      <c r="AC58">
        <v>29.41554</v>
      </c>
      <c r="AD58">
        <v>36.591700000000003</v>
      </c>
      <c r="AE58">
        <v>16.4224</v>
      </c>
      <c r="AF58">
        <v>7.8879999999999999</v>
      </c>
      <c r="AG58">
        <v>39.302399999999999</v>
      </c>
      <c r="AH58">
        <v>152.94049999999999</v>
      </c>
      <c r="AI58">
        <v>0</v>
      </c>
      <c r="AJ58">
        <v>0</v>
      </c>
      <c r="AK58">
        <v>50.886899999999997</v>
      </c>
      <c r="AL58">
        <v>82.501999999999995</v>
      </c>
      <c r="AM58">
        <v>15.804048</v>
      </c>
      <c r="AN58">
        <v>1.03302</v>
      </c>
      <c r="AO58">
        <v>27.93</v>
      </c>
      <c r="AP58">
        <v>11.7852</v>
      </c>
      <c r="AQ58">
        <v>0</v>
      </c>
      <c r="AR58">
        <v>47.472000000000001</v>
      </c>
      <c r="AS58">
        <v>31.897383000000001</v>
      </c>
      <c r="AT58">
        <v>15.00135</v>
      </c>
      <c r="AU58">
        <v>0</v>
      </c>
      <c r="AV58">
        <v>40.950000000000003</v>
      </c>
      <c r="AW58">
        <v>33.122999999999998</v>
      </c>
      <c r="AX58">
        <v>39.456000000000003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3401.7105639999991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30.951000000000001</v>
      </c>
      <c r="H59">
        <v>0</v>
      </c>
      <c r="I59">
        <v>0</v>
      </c>
      <c r="J59">
        <v>39.456000000000003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123.66562399999999</v>
      </c>
      <c r="P59">
        <v>139.3125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416.25</v>
      </c>
      <c r="V59">
        <v>13.5525</v>
      </c>
      <c r="W59">
        <v>34.799309999999998</v>
      </c>
      <c r="X59">
        <v>147.515625</v>
      </c>
      <c r="Y59">
        <v>0</v>
      </c>
      <c r="Z59">
        <v>0</v>
      </c>
      <c r="AA59">
        <v>42.66</v>
      </c>
      <c r="AB59">
        <v>0</v>
      </c>
      <c r="AC59">
        <v>29.41554</v>
      </c>
      <c r="AD59">
        <v>36.591700000000003</v>
      </c>
      <c r="AE59">
        <v>16.4224</v>
      </c>
      <c r="AF59">
        <v>7.8879999999999999</v>
      </c>
      <c r="AG59">
        <v>39.302399999999999</v>
      </c>
      <c r="AH59">
        <v>152.94049999999999</v>
      </c>
      <c r="AI59">
        <v>0</v>
      </c>
      <c r="AJ59">
        <v>0</v>
      </c>
      <c r="AK59">
        <v>50.886899999999997</v>
      </c>
      <c r="AL59">
        <v>82.501999999999995</v>
      </c>
      <c r="AM59">
        <v>15.804048</v>
      </c>
      <c r="AN59">
        <v>1.03302</v>
      </c>
      <c r="AO59">
        <v>27.93</v>
      </c>
      <c r="AP59">
        <v>11.7852</v>
      </c>
      <c r="AQ59">
        <v>0</v>
      </c>
      <c r="AR59">
        <v>47.472000000000001</v>
      </c>
      <c r="AS59">
        <v>31.897383000000001</v>
      </c>
      <c r="AT59">
        <v>15.00135</v>
      </c>
      <c r="AU59">
        <v>0</v>
      </c>
      <c r="AV59">
        <v>40.950000000000003</v>
      </c>
      <c r="AW59">
        <v>33.122999999999998</v>
      </c>
      <c r="AX59">
        <v>39.456000000000003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3401.7105639999991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30.951000000000001</v>
      </c>
      <c r="H60">
        <v>0</v>
      </c>
      <c r="I60">
        <v>0</v>
      </c>
      <c r="J60">
        <v>39.456000000000003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123.66562399999999</v>
      </c>
      <c r="P60">
        <v>139.3125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416.25</v>
      </c>
      <c r="V60">
        <v>13.5525</v>
      </c>
      <c r="W60">
        <v>34.799309999999998</v>
      </c>
      <c r="X60">
        <v>147.515625</v>
      </c>
      <c r="Y60">
        <v>0</v>
      </c>
      <c r="Z60">
        <v>0</v>
      </c>
      <c r="AA60">
        <v>42.66</v>
      </c>
      <c r="AB60">
        <v>0</v>
      </c>
      <c r="AC60">
        <v>29.41554</v>
      </c>
      <c r="AD60">
        <v>36.591700000000003</v>
      </c>
      <c r="AE60">
        <v>16.4224</v>
      </c>
      <c r="AF60">
        <v>7.8879999999999999</v>
      </c>
      <c r="AG60">
        <v>39.302399999999999</v>
      </c>
      <c r="AH60">
        <v>152.94049999999999</v>
      </c>
      <c r="AI60">
        <v>0</v>
      </c>
      <c r="AJ60">
        <v>0</v>
      </c>
      <c r="AK60">
        <v>50.886899999999997</v>
      </c>
      <c r="AL60">
        <v>82.501999999999995</v>
      </c>
      <c r="AM60">
        <v>15.804048</v>
      </c>
      <c r="AN60">
        <v>1.03302</v>
      </c>
      <c r="AO60">
        <v>27.93</v>
      </c>
      <c r="AP60">
        <v>11.7852</v>
      </c>
      <c r="AQ60">
        <v>0</v>
      </c>
      <c r="AR60">
        <v>47.472000000000001</v>
      </c>
      <c r="AS60">
        <v>31.897383000000001</v>
      </c>
      <c r="AT60">
        <v>15.00135</v>
      </c>
      <c r="AU60">
        <v>0</v>
      </c>
      <c r="AV60">
        <v>40.950000000000003</v>
      </c>
      <c r="AW60">
        <v>33.122999999999998</v>
      </c>
      <c r="AX60">
        <v>39.456000000000003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3401.7105639999991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30.951000000000001</v>
      </c>
      <c r="H61">
        <v>0</v>
      </c>
      <c r="I61">
        <v>0</v>
      </c>
      <c r="J61">
        <v>39.456000000000003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123.66562399999999</v>
      </c>
      <c r="P61">
        <v>139.3125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416.25</v>
      </c>
      <c r="V61">
        <v>13.5525</v>
      </c>
      <c r="W61">
        <v>34.799309999999998</v>
      </c>
      <c r="X61">
        <v>147.515625</v>
      </c>
      <c r="Y61">
        <v>0</v>
      </c>
      <c r="Z61">
        <v>0</v>
      </c>
      <c r="AA61">
        <v>42.66</v>
      </c>
      <c r="AB61">
        <v>0</v>
      </c>
      <c r="AC61">
        <v>29.41554</v>
      </c>
      <c r="AD61">
        <v>36.591700000000003</v>
      </c>
      <c r="AE61">
        <v>16.4224</v>
      </c>
      <c r="AF61">
        <v>7.8879999999999999</v>
      </c>
      <c r="AG61">
        <v>39.302399999999999</v>
      </c>
      <c r="AH61">
        <v>152.94049999999999</v>
      </c>
      <c r="AI61">
        <v>0</v>
      </c>
      <c r="AJ61">
        <v>0</v>
      </c>
      <c r="AK61">
        <v>50.886899999999997</v>
      </c>
      <c r="AL61">
        <v>82.501999999999995</v>
      </c>
      <c r="AM61">
        <v>15.804048</v>
      </c>
      <c r="AN61">
        <v>1.03302</v>
      </c>
      <c r="AO61">
        <v>27.93</v>
      </c>
      <c r="AP61">
        <v>11.7852</v>
      </c>
      <c r="AQ61">
        <v>0</v>
      </c>
      <c r="AR61">
        <v>47.472000000000001</v>
      </c>
      <c r="AS61">
        <v>31.897383000000001</v>
      </c>
      <c r="AT61">
        <v>15.00135</v>
      </c>
      <c r="AU61">
        <v>0</v>
      </c>
      <c r="AV61">
        <v>40.950000000000003</v>
      </c>
      <c r="AW61">
        <v>33.122999999999998</v>
      </c>
      <c r="AX61">
        <v>39.456000000000003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3401.7105639999991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30.951000000000001</v>
      </c>
      <c r="H62">
        <v>0</v>
      </c>
      <c r="I62">
        <v>0</v>
      </c>
      <c r="J62">
        <v>39.456000000000003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123.66562399999999</v>
      </c>
      <c r="P62">
        <v>139.3125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416.25</v>
      </c>
      <c r="V62">
        <v>13.5525</v>
      </c>
      <c r="W62">
        <v>34.799309999999998</v>
      </c>
      <c r="X62">
        <v>147.515625</v>
      </c>
      <c r="Y62">
        <v>0</v>
      </c>
      <c r="Z62">
        <v>0</v>
      </c>
      <c r="AA62">
        <v>42.66</v>
      </c>
      <c r="AB62">
        <v>0</v>
      </c>
      <c r="AC62">
        <v>29.41554</v>
      </c>
      <c r="AD62">
        <v>36.591700000000003</v>
      </c>
      <c r="AE62">
        <v>16.4224</v>
      </c>
      <c r="AF62">
        <v>7.8879999999999999</v>
      </c>
      <c r="AG62">
        <v>39.302399999999999</v>
      </c>
      <c r="AH62">
        <v>152.94049999999999</v>
      </c>
      <c r="AI62">
        <v>0</v>
      </c>
      <c r="AJ62">
        <v>0</v>
      </c>
      <c r="AK62">
        <v>50.886899999999997</v>
      </c>
      <c r="AL62">
        <v>82.501999999999995</v>
      </c>
      <c r="AM62">
        <v>15.804048</v>
      </c>
      <c r="AN62">
        <v>1.03302</v>
      </c>
      <c r="AO62">
        <v>27.93</v>
      </c>
      <c r="AP62">
        <v>11.7852</v>
      </c>
      <c r="AQ62">
        <v>0</v>
      </c>
      <c r="AR62">
        <v>47.472000000000001</v>
      </c>
      <c r="AS62">
        <v>31.897383000000001</v>
      </c>
      <c r="AT62">
        <v>15.00135</v>
      </c>
      <c r="AU62">
        <v>0</v>
      </c>
      <c r="AV62">
        <v>40.950000000000003</v>
      </c>
      <c r="AW62">
        <v>33.122999999999998</v>
      </c>
      <c r="AX62">
        <v>39.456000000000003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3401.7105639999991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30.951000000000001</v>
      </c>
      <c r="H63">
        <v>0</v>
      </c>
      <c r="I63">
        <v>0</v>
      </c>
      <c r="J63">
        <v>39.456000000000003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123.66562399999999</v>
      </c>
      <c r="P63">
        <v>139.3125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416.25</v>
      </c>
      <c r="V63">
        <v>13.5525</v>
      </c>
      <c r="W63">
        <v>34.799309999999998</v>
      </c>
      <c r="X63">
        <v>147.515625</v>
      </c>
      <c r="Y63">
        <v>0</v>
      </c>
      <c r="Z63">
        <v>0</v>
      </c>
      <c r="AA63">
        <v>42.66</v>
      </c>
      <c r="AB63">
        <v>0</v>
      </c>
      <c r="AC63">
        <v>29.41554</v>
      </c>
      <c r="AD63">
        <v>36.591700000000003</v>
      </c>
      <c r="AE63">
        <v>16.4224</v>
      </c>
      <c r="AF63">
        <v>7.8879999999999999</v>
      </c>
      <c r="AG63">
        <v>39.302399999999999</v>
      </c>
      <c r="AH63">
        <v>152.94049999999999</v>
      </c>
      <c r="AI63">
        <v>0</v>
      </c>
      <c r="AJ63">
        <v>0</v>
      </c>
      <c r="AK63">
        <v>50.886899999999997</v>
      </c>
      <c r="AL63">
        <v>82.501999999999995</v>
      </c>
      <c r="AM63">
        <v>15.804048</v>
      </c>
      <c r="AN63">
        <v>1.03302</v>
      </c>
      <c r="AO63">
        <v>27.93</v>
      </c>
      <c r="AP63">
        <v>11.7852</v>
      </c>
      <c r="AQ63">
        <v>0</v>
      </c>
      <c r="AR63">
        <v>47.472000000000001</v>
      </c>
      <c r="AS63">
        <v>31.897383000000001</v>
      </c>
      <c r="AT63">
        <v>15.00135</v>
      </c>
      <c r="AU63">
        <v>0</v>
      </c>
      <c r="AV63">
        <v>40.950000000000003</v>
      </c>
      <c r="AW63">
        <v>33.122999999999998</v>
      </c>
      <c r="AX63">
        <v>39.456000000000003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3401.7105639999991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30.951000000000001</v>
      </c>
      <c r="H64">
        <v>0</v>
      </c>
      <c r="I64">
        <v>0</v>
      </c>
      <c r="J64">
        <v>39.456000000000003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123.66562399999999</v>
      </c>
      <c r="P64">
        <v>139.3125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416.25</v>
      </c>
      <c r="V64">
        <v>13.5525</v>
      </c>
      <c r="W64">
        <v>34.799309999999998</v>
      </c>
      <c r="X64">
        <v>147.515625</v>
      </c>
      <c r="Y64">
        <v>0</v>
      </c>
      <c r="Z64">
        <v>0</v>
      </c>
      <c r="AA64">
        <v>42.66</v>
      </c>
      <c r="AB64">
        <v>0</v>
      </c>
      <c r="AC64">
        <v>29.41554</v>
      </c>
      <c r="AD64">
        <v>36.591700000000003</v>
      </c>
      <c r="AE64">
        <v>16.4224</v>
      </c>
      <c r="AF64">
        <v>7.8879999999999999</v>
      </c>
      <c r="AG64">
        <v>39.302399999999999</v>
      </c>
      <c r="AH64">
        <v>152.94049999999999</v>
      </c>
      <c r="AI64">
        <v>0</v>
      </c>
      <c r="AJ64">
        <v>0</v>
      </c>
      <c r="AK64">
        <v>50.886899999999997</v>
      </c>
      <c r="AL64">
        <v>82.501999999999995</v>
      </c>
      <c r="AM64">
        <v>15.804048</v>
      </c>
      <c r="AN64">
        <v>1.03302</v>
      </c>
      <c r="AO64">
        <v>27.93</v>
      </c>
      <c r="AP64">
        <v>11.7852</v>
      </c>
      <c r="AQ64">
        <v>0</v>
      </c>
      <c r="AR64">
        <v>47.472000000000001</v>
      </c>
      <c r="AS64">
        <v>31.897383000000001</v>
      </c>
      <c r="AT64">
        <v>15.00135</v>
      </c>
      <c r="AU64">
        <v>0</v>
      </c>
      <c r="AV64">
        <v>40.950000000000003</v>
      </c>
      <c r="AW64">
        <v>33.122999999999998</v>
      </c>
      <c r="AX64">
        <v>39.456000000000003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3401.7105639999991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30.951000000000001</v>
      </c>
      <c r="H65">
        <v>0</v>
      </c>
      <c r="I65">
        <v>0</v>
      </c>
      <c r="J65">
        <v>39.456000000000003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123.66562399999999</v>
      </c>
      <c r="P65">
        <v>139.3125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416.25</v>
      </c>
      <c r="V65">
        <v>13.5525</v>
      </c>
      <c r="W65">
        <v>34.799309999999998</v>
      </c>
      <c r="X65">
        <v>147.515625</v>
      </c>
      <c r="Y65">
        <v>0</v>
      </c>
      <c r="Z65">
        <v>0</v>
      </c>
      <c r="AA65">
        <v>42.66</v>
      </c>
      <c r="AB65">
        <v>0</v>
      </c>
      <c r="AC65">
        <v>29.41554</v>
      </c>
      <c r="AD65">
        <v>36.591700000000003</v>
      </c>
      <c r="AE65">
        <v>16.4224</v>
      </c>
      <c r="AF65">
        <v>7.8879999999999999</v>
      </c>
      <c r="AG65">
        <v>39.302399999999999</v>
      </c>
      <c r="AH65">
        <v>152.94049999999999</v>
      </c>
      <c r="AI65">
        <v>0</v>
      </c>
      <c r="AJ65">
        <v>0</v>
      </c>
      <c r="AK65">
        <v>50.886899999999997</v>
      </c>
      <c r="AL65">
        <v>82.501999999999995</v>
      </c>
      <c r="AM65">
        <v>15.804048</v>
      </c>
      <c r="AN65">
        <v>1.03302</v>
      </c>
      <c r="AO65">
        <v>27.93</v>
      </c>
      <c r="AP65">
        <v>11.7852</v>
      </c>
      <c r="AQ65">
        <v>0</v>
      </c>
      <c r="AR65">
        <v>47.472000000000001</v>
      </c>
      <c r="AS65">
        <v>31.897383000000001</v>
      </c>
      <c r="AT65">
        <v>15.00135</v>
      </c>
      <c r="AU65">
        <v>0</v>
      </c>
      <c r="AV65">
        <v>40.950000000000003</v>
      </c>
      <c r="AW65">
        <v>33.122999999999998</v>
      </c>
      <c r="AX65">
        <v>39.456000000000003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3401.7105639999991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30.951000000000001</v>
      </c>
      <c r="H66">
        <v>0</v>
      </c>
      <c r="I66">
        <v>0</v>
      </c>
      <c r="J66">
        <v>39.456000000000003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123.66562399999999</v>
      </c>
      <c r="P66">
        <v>139.3125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416.25</v>
      </c>
      <c r="V66">
        <v>13.5525</v>
      </c>
      <c r="W66">
        <v>34.799309999999998</v>
      </c>
      <c r="X66">
        <v>147.515625</v>
      </c>
      <c r="Y66">
        <v>0</v>
      </c>
      <c r="Z66">
        <v>0</v>
      </c>
      <c r="AA66">
        <v>42.66</v>
      </c>
      <c r="AB66">
        <v>0</v>
      </c>
      <c r="AC66">
        <v>29.41554</v>
      </c>
      <c r="AD66">
        <v>36.591700000000003</v>
      </c>
      <c r="AE66">
        <v>16.4224</v>
      </c>
      <c r="AF66">
        <v>7.8879999999999999</v>
      </c>
      <c r="AG66">
        <v>39.302399999999999</v>
      </c>
      <c r="AH66">
        <v>152.94049999999999</v>
      </c>
      <c r="AI66">
        <v>0</v>
      </c>
      <c r="AJ66">
        <v>0</v>
      </c>
      <c r="AK66">
        <v>50.886899999999997</v>
      </c>
      <c r="AL66">
        <v>82.501999999999995</v>
      </c>
      <c r="AM66">
        <v>15.804048</v>
      </c>
      <c r="AN66">
        <v>1.03302</v>
      </c>
      <c r="AO66">
        <v>27.93</v>
      </c>
      <c r="AP66">
        <v>11.7852</v>
      </c>
      <c r="AQ66">
        <v>0</v>
      </c>
      <c r="AR66">
        <v>47.472000000000001</v>
      </c>
      <c r="AS66">
        <v>31.897383000000001</v>
      </c>
      <c r="AT66">
        <v>15.00135</v>
      </c>
      <c r="AU66">
        <v>0</v>
      </c>
      <c r="AV66">
        <v>40.950000000000003</v>
      </c>
      <c r="AW66">
        <v>33.122999999999998</v>
      </c>
      <c r="AX66">
        <v>39.456000000000003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3401.7105639999991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30.951000000000001</v>
      </c>
      <c r="H67">
        <v>0</v>
      </c>
      <c r="I67">
        <v>0</v>
      </c>
      <c r="J67">
        <v>39.456000000000003</v>
      </c>
      <c r="K67">
        <v>686.77995799999997</v>
      </c>
      <c r="L67">
        <v>653.15250000000003</v>
      </c>
      <c r="M67">
        <v>92</v>
      </c>
      <c r="N67">
        <v>118.125</v>
      </c>
      <c r="O67">
        <v>123.66562399999999</v>
      </c>
      <c r="P67">
        <v>139.3125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412.875</v>
      </c>
      <c r="V67">
        <v>13.5525</v>
      </c>
      <c r="W67">
        <v>34.799309999999998</v>
      </c>
      <c r="X67">
        <v>147.515625</v>
      </c>
      <c r="Y67">
        <v>0</v>
      </c>
      <c r="Z67">
        <v>0</v>
      </c>
      <c r="AA67">
        <v>42.66</v>
      </c>
      <c r="AB67">
        <v>0</v>
      </c>
      <c r="AC67">
        <v>29.41554</v>
      </c>
      <c r="AD67">
        <v>36.591700000000003</v>
      </c>
      <c r="AE67">
        <v>16.4224</v>
      </c>
      <c r="AF67">
        <v>7.8879999999999999</v>
      </c>
      <c r="AG67">
        <v>39.302399999999999</v>
      </c>
      <c r="AH67">
        <v>152.94049999999999</v>
      </c>
      <c r="AI67">
        <v>0</v>
      </c>
      <c r="AJ67">
        <v>0</v>
      </c>
      <c r="AK67">
        <v>50.886899999999997</v>
      </c>
      <c r="AL67">
        <v>81.921000000000006</v>
      </c>
      <c r="AM67">
        <v>15.804048</v>
      </c>
      <c r="AN67">
        <v>1.03302</v>
      </c>
      <c r="AO67">
        <v>27.93</v>
      </c>
      <c r="AP67">
        <v>7.0454999999999997</v>
      </c>
      <c r="AQ67">
        <v>0</v>
      </c>
      <c r="AR67">
        <v>47.472000000000001</v>
      </c>
      <c r="AS67">
        <v>31.897383000000001</v>
      </c>
      <c r="AT67">
        <v>15.00135</v>
      </c>
      <c r="AU67">
        <v>0</v>
      </c>
      <c r="AV67">
        <v>40.950000000000003</v>
      </c>
      <c r="AW67">
        <v>33.122999999999998</v>
      </c>
      <c r="AX67">
        <v>39.456000000000003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3393.0148639999993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30.951000000000001</v>
      </c>
      <c r="H68">
        <v>0</v>
      </c>
      <c r="I68">
        <v>0</v>
      </c>
      <c r="J68">
        <v>39.456000000000003</v>
      </c>
      <c r="K68">
        <v>686.77995799999997</v>
      </c>
      <c r="L68">
        <v>653.15250000000003</v>
      </c>
      <c r="M68">
        <v>92</v>
      </c>
      <c r="N68">
        <v>118.125</v>
      </c>
      <c r="O68">
        <v>123.66562399999999</v>
      </c>
      <c r="P68">
        <v>139.3125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412.875</v>
      </c>
      <c r="V68">
        <v>13.5525</v>
      </c>
      <c r="W68">
        <v>34.799309999999998</v>
      </c>
      <c r="X68">
        <v>147.515625</v>
      </c>
      <c r="Y68">
        <v>0</v>
      </c>
      <c r="Z68">
        <v>0</v>
      </c>
      <c r="AA68">
        <v>42.66</v>
      </c>
      <c r="AB68">
        <v>0</v>
      </c>
      <c r="AC68">
        <v>29.41554</v>
      </c>
      <c r="AD68">
        <v>36.591700000000003</v>
      </c>
      <c r="AE68">
        <v>16.4224</v>
      </c>
      <c r="AF68">
        <v>7.8879999999999999</v>
      </c>
      <c r="AG68">
        <v>39.302399999999999</v>
      </c>
      <c r="AH68">
        <v>152.94049999999999</v>
      </c>
      <c r="AI68">
        <v>0</v>
      </c>
      <c r="AJ68">
        <v>0</v>
      </c>
      <c r="AK68">
        <v>50.886899999999997</v>
      </c>
      <c r="AL68">
        <v>81.921000000000006</v>
      </c>
      <c r="AM68">
        <v>15.804048</v>
      </c>
      <c r="AN68">
        <v>1.03302</v>
      </c>
      <c r="AO68">
        <v>27.93</v>
      </c>
      <c r="AP68">
        <v>7.0454999999999997</v>
      </c>
      <c r="AQ68">
        <v>0</v>
      </c>
      <c r="AR68">
        <v>47.472000000000001</v>
      </c>
      <c r="AS68">
        <v>31.897383000000001</v>
      </c>
      <c r="AT68">
        <v>15.00135</v>
      </c>
      <c r="AU68">
        <v>0</v>
      </c>
      <c r="AV68">
        <v>40.950000000000003</v>
      </c>
      <c r="AW68">
        <v>33.122999999999998</v>
      </c>
      <c r="AX68">
        <v>39.456000000000003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3393.0148639999993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30.951000000000001</v>
      </c>
      <c r="H69">
        <v>0</v>
      </c>
      <c r="I69">
        <v>0</v>
      </c>
      <c r="J69">
        <v>39.456000000000003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123.66562399999999</v>
      </c>
      <c r="P69">
        <v>139.3125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412.875</v>
      </c>
      <c r="V69">
        <v>12.927</v>
      </c>
      <c r="W69">
        <v>34.799309999999998</v>
      </c>
      <c r="X69">
        <v>147.515625</v>
      </c>
      <c r="Y69">
        <v>0</v>
      </c>
      <c r="Z69">
        <v>0</v>
      </c>
      <c r="AA69">
        <v>42.66</v>
      </c>
      <c r="AB69">
        <v>0</v>
      </c>
      <c r="AC69">
        <v>29.41554</v>
      </c>
      <c r="AD69">
        <v>36.591700000000003</v>
      </c>
      <c r="AE69">
        <v>16.4224</v>
      </c>
      <c r="AF69">
        <v>7.8879999999999999</v>
      </c>
      <c r="AG69">
        <v>39.302399999999999</v>
      </c>
      <c r="AH69">
        <v>152.94049999999999</v>
      </c>
      <c r="AI69">
        <v>0</v>
      </c>
      <c r="AJ69">
        <v>0</v>
      </c>
      <c r="AK69">
        <v>50.886899999999997</v>
      </c>
      <c r="AL69">
        <v>81.921000000000006</v>
      </c>
      <c r="AM69">
        <v>15.804048</v>
      </c>
      <c r="AN69">
        <v>1.03302</v>
      </c>
      <c r="AO69">
        <v>27.93</v>
      </c>
      <c r="AP69">
        <v>7.6859999999999999</v>
      </c>
      <c r="AQ69">
        <v>0</v>
      </c>
      <c r="AR69">
        <v>47.472000000000001</v>
      </c>
      <c r="AS69">
        <v>31.897383000000001</v>
      </c>
      <c r="AT69">
        <v>15.00135</v>
      </c>
      <c r="AU69">
        <v>0</v>
      </c>
      <c r="AV69">
        <v>40.950000000000003</v>
      </c>
      <c r="AW69">
        <v>33.122999999999998</v>
      </c>
      <c r="AX69">
        <v>39.456000000000003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3393.0298639999996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30.951000000000001</v>
      </c>
      <c r="H70">
        <v>0</v>
      </c>
      <c r="I70">
        <v>0</v>
      </c>
      <c r="J70">
        <v>39.456000000000003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123.66562399999999</v>
      </c>
      <c r="P70">
        <v>139.3125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412.875</v>
      </c>
      <c r="V70">
        <v>12.927</v>
      </c>
      <c r="W70">
        <v>34.799309999999998</v>
      </c>
      <c r="X70">
        <v>147.515625</v>
      </c>
      <c r="Y70">
        <v>0</v>
      </c>
      <c r="Z70">
        <v>0</v>
      </c>
      <c r="AA70">
        <v>42.66</v>
      </c>
      <c r="AB70">
        <v>0</v>
      </c>
      <c r="AC70">
        <v>29.41554</v>
      </c>
      <c r="AD70">
        <v>36.591700000000003</v>
      </c>
      <c r="AE70">
        <v>16.4224</v>
      </c>
      <c r="AF70">
        <v>7.8879999999999999</v>
      </c>
      <c r="AG70">
        <v>39.302399999999999</v>
      </c>
      <c r="AH70">
        <v>152.94049999999999</v>
      </c>
      <c r="AI70">
        <v>0</v>
      </c>
      <c r="AJ70">
        <v>0</v>
      </c>
      <c r="AK70">
        <v>50.886899999999997</v>
      </c>
      <c r="AL70">
        <v>81.921000000000006</v>
      </c>
      <c r="AM70">
        <v>15.804048</v>
      </c>
      <c r="AN70">
        <v>1.03302</v>
      </c>
      <c r="AO70">
        <v>27.93</v>
      </c>
      <c r="AP70">
        <v>11.7852</v>
      </c>
      <c r="AQ70">
        <v>0</v>
      </c>
      <c r="AR70">
        <v>47.472000000000001</v>
      </c>
      <c r="AS70">
        <v>31.897383000000001</v>
      </c>
      <c r="AT70">
        <v>15.00135</v>
      </c>
      <c r="AU70">
        <v>0</v>
      </c>
      <c r="AV70">
        <v>40.950000000000003</v>
      </c>
      <c r="AW70">
        <v>33.122999999999998</v>
      </c>
      <c r="AX70">
        <v>39.456000000000003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3397.1290639999993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30.951000000000001</v>
      </c>
      <c r="H71">
        <v>0</v>
      </c>
      <c r="I71">
        <v>0</v>
      </c>
      <c r="J71">
        <v>39.456000000000003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123.66562399999999</v>
      </c>
      <c r="P71">
        <v>139.3125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412.875</v>
      </c>
      <c r="V71">
        <v>12.927</v>
      </c>
      <c r="W71">
        <v>34.799309999999998</v>
      </c>
      <c r="X71">
        <v>147.515625</v>
      </c>
      <c r="Y71">
        <v>0</v>
      </c>
      <c r="Z71">
        <v>0</v>
      </c>
      <c r="AA71">
        <v>42.66</v>
      </c>
      <c r="AB71">
        <v>0</v>
      </c>
      <c r="AC71">
        <v>29.41554</v>
      </c>
      <c r="AD71">
        <v>36.591700000000003</v>
      </c>
      <c r="AE71">
        <v>0</v>
      </c>
      <c r="AF71">
        <v>7.8879999999999999</v>
      </c>
      <c r="AG71">
        <v>39.302399999999999</v>
      </c>
      <c r="AH71">
        <v>152.94049999999999</v>
      </c>
      <c r="AI71">
        <v>0</v>
      </c>
      <c r="AJ71">
        <v>0</v>
      </c>
      <c r="AK71">
        <v>50.886899999999997</v>
      </c>
      <c r="AL71">
        <v>81.921000000000006</v>
      </c>
      <c r="AM71">
        <v>15.804048</v>
      </c>
      <c r="AN71">
        <v>1.03302</v>
      </c>
      <c r="AO71">
        <v>27.93</v>
      </c>
      <c r="AP71">
        <v>11.7852</v>
      </c>
      <c r="AQ71">
        <v>0</v>
      </c>
      <c r="AR71">
        <v>51.887999999999998</v>
      </c>
      <c r="AS71">
        <v>31.897383000000001</v>
      </c>
      <c r="AT71">
        <v>15.00135</v>
      </c>
      <c r="AU71">
        <v>0</v>
      </c>
      <c r="AV71">
        <v>40.950000000000003</v>
      </c>
      <c r="AW71">
        <v>33.122999999999998</v>
      </c>
      <c r="AX71">
        <v>39.456000000000003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3385.1226639999991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30.951000000000001</v>
      </c>
      <c r="H72">
        <v>0</v>
      </c>
      <c r="I72">
        <v>0</v>
      </c>
      <c r="J72">
        <v>39.456000000000003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123.66562399999999</v>
      </c>
      <c r="P72">
        <v>139.3125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412.875</v>
      </c>
      <c r="V72">
        <v>12.927</v>
      </c>
      <c r="W72">
        <v>34.799309999999998</v>
      </c>
      <c r="X72">
        <v>147.515625</v>
      </c>
      <c r="Y72">
        <v>0</v>
      </c>
      <c r="Z72">
        <v>0</v>
      </c>
      <c r="AA72">
        <v>42.66</v>
      </c>
      <c r="AB72">
        <v>0</v>
      </c>
      <c r="AC72">
        <v>29.41554</v>
      </c>
      <c r="AD72">
        <v>36.591700000000003</v>
      </c>
      <c r="AE72">
        <v>0</v>
      </c>
      <c r="AF72">
        <v>7.8879999999999999</v>
      </c>
      <c r="AG72">
        <v>39.302399999999999</v>
      </c>
      <c r="AH72">
        <v>152.94049999999999</v>
      </c>
      <c r="AI72">
        <v>0</v>
      </c>
      <c r="AJ72">
        <v>0</v>
      </c>
      <c r="AK72">
        <v>50.886899999999997</v>
      </c>
      <c r="AL72">
        <v>81.921000000000006</v>
      </c>
      <c r="AM72">
        <v>15.804048</v>
      </c>
      <c r="AN72">
        <v>1.03302</v>
      </c>
      <c r="AO72">
        <v>27.93</v>
      </c>
      <c r="AP72">
        <v>11.7852</v>
      </c>
      <c r="AQ72">
        <v>0</v>
      </c>
      <c r="AR72">
        <v>51.887999999999998</v>
      </c>
      <c r="AS72">
        <v>31.897383000000001</v>
      </c>
      <c r="AT72">
        <v>15.00135</v>
      </c>
      <c r="AU72">
        <v>0</v>
      </c>
      <c r="AV72">
        <v>40.950000000000003</v>
      </c>
      <c r="AW72">
        <v>33.122999999999998</v>
      </c>
      <c r="AX72">
        <v>39.456000000000003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3385.1226639999991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30.951000000000001</v>
      </c>
      <c r="H73">
        <v>0</v>
      </c>
      <c r="I73">
        <v>0</v>
      </c>
      <c r="J73">
        <v>39.456000000000003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123.66562399999999</v>
      </c>
      <c r="P73">
        <v>139.3125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412.875</v>
      </c>
      <c r="V73">
        <v>12.927</v>
      </c>
      <c r="W73">
        <v>34.799309999999998</v>
      </c>
      <c r="X73">
        <v>147.515625</v>
      </c>
      <c r="Y73">
        <v>0</v>
      </c>
      <c r="Z73">
        <v>0</v>
      </c>
      <c r="AA73">
        <v>42.66</v>
      </c>
      <c r="AB73">
        <v>0</v>
      </c>
      <c r="AC73">
        <v>29.41554</v>
      </c>
      <c r="AD73">
        <v>36.591700000000003</v>
      </c>
      <c r="AE73">
        <v>0</v>
      </c>
      <c r="AF73">
        <v>7.8879999999999999</v>
      </c>
      <c r="AG73">
        <v>39.302399999999999</v>
      </c>
      <c r="AH73">
        <v>152.94049999999999</v>
      </c>
      <c r="AI73">
        <v>0</v>
      </c>
      <c r="AJ73">
        <v>0</v>
      </c>
      <c r="AK73">
        <v>50.886899999999997</v>
      </c>
      <c r="AL73">
        <v>81.921000000000006</v>
      </c>
      <c r="AM73">
        <v>15.804048</v>
      </c>
      <c r="AN73">
        <v>1.03302</v>
      </c>
      <c r="AO73">
        <v>27.93</v>
      </c>
      <c r="AP73">
        <v>11.7852</v>
      </c>
      <c r="AQ73">
        <v>0</v>
      </c>
      <c r="AR73">
        <v>47.472000000000001</v>
      </c>
      <c r="AS73">
        <v>31.897383000000001</v>
      </c>
      <c r="AT73">
        <v>15.00135</v>
      </c>
      <c r="AU73">
        <v>0</v>
      </c>
      <c r="AV73">
        <v>40.950000000000003</v>
      </c>
      <c r="AW73">
        <v>33.122999999999998</v>
      </c>
      <c r="AX73">
        <v>39.456000000000003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3380.7066639999994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30.951000000000001</v>
      </c>
      <c r="H74">
        <v>0</v>
      </c>
      <c r="I74">
        <v>0</v>
      </c>
      <c r="J74">
        <v>39.456000000000003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123.66562399999999</v>
      </c>
      <c r="P74">
        <v>139.3125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412.875</v>
      </c>
      <c r="V74">
        <v>12.927</v>
      </c>
      <c r="W74">
        <v>34.799309999999998</v>
      </c>
      <c r="X74">
        <v>147.515625</v>
      </c>
      <c r="Y74">
        <v>0</v>
      </c>
      <c r="Z74">
        <v>0</v>
      </c>
      <c r="AA74">
        <v>42.66</v>
      </c>
      <c r="AB74">
        <v>0</v>
      </c>
      <c r="AC74">
        <v>29.41554</v>
      </c>
      <c r="AD74">
        <v>36.591700000000003</v>
      </c>
      <c r="AE74">
        <v>0</v>
      </c>
      <c r="AF74">
        <v>7.8879999999999999</v>
      </c>
      <c r="AG74">
        <v>39.302399999999999</v>
      </c>
      <c r="AH74">
        <v>152.94049999999999</v>
      </c>
      <c r="AI74">
        <v>0</v>
      </c>
      <c r="AJ74">
        <v>0</v>
      </c>
      <c r="AK74">
        <v>50.886899999999997</v>
      </c>
      <c r="AL74">
        <v>81.921000000000006</v>
      </c>
      <c r="AM74">
        <v>15.804048</v>
      </c>
      <c r="AN74">
        <v>1.03302</v>
      </c>
      <c r="AO74">
        <v>27.93</v>
      </c>
      <c r="AP74">
        <v>11.7852</v>
      </c>
      <c r="AQ74">
        <v>0</v>
      </c>
      <c r="AR74">
        <v>47.472000000000001</v>
      </c>
      <c r="AS74">
        <v>31.897383000000001</v>
      </c>
      <c r="AT74">
        <v>15.00135</v>
      </c>
      <c r="AU74">
        <v>0</v>
      </c>
      <c r="AV74">
        <v>40.950000000000003</v>
      </c>
      <c r="AW74">
        <v>33.122999999999998</v>
      </c>
      <c r="AX74">
        <v>39.456000000000003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3380.7066639999994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30.951000000000001</v>
      </c>
      <c r="H75">
        <v>0</v>
      </c>
      <c r="I75">
        <v>0</v>
      </c>
      <c r="J75">
        <v>39.456000000000003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123.66562399999999</v>
      </c>
      <c r="P75">
        <v>139.3125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412.875</v>
      </c>
      <c r="V75">
        <v>12.927</v>
      </c>
      <c r="W75">
        <v>34.799309999999998</v>
      </c>
      <c r="X75">
        <v>147.515625</v>
      </c>
      <c r="Y75">
        <v>0</v>
      </c>
      <c r="Z75">
        <v>0</v>
      </c>
      <c r="AA75">
        <v>42.66</v>
      </c>
      <c r="AB75">
        <v>0</v>
      </c>
      <c r="AC75">
        <v>29.41554</v>
      </c>
      <c r="AD75">
        <v>36.591700000000003</v>
      </c>
      <c r="AE75">
        <v>0</v>
      </c>
      <c r="AF75">
        <v>7.8879999999999999</v>
      </c>
      <c r="AG75">
        <v>39.302399999999999</v>
      </c>
      <c r="AH75">
        <v>152.94049999999999</v>
      </c>
      <c r="AI75">
        <v>0</v>
      </c>
      <c r="AJ75">
        <v>0</v>
      </c>
      <c r="AK75">
        <v>50.886899999999997</v>
      </c>
      <c r="AL75">
        <v>81.921000000000006</v>
      </c>
      <c r="AM75">
        <v>15.804048</v>
      </c>
      <c r="AN75">
        <v>1.03302</v>
      </c>
      <c r="AO75">
        <v>27.93</v>
      </c>
      <c r="AP75">
        <v>11.7852</v>
      </c>
      <c r="AQ75">
        <v>13.356</v>
      </c>
      <c r="AR75">
        <v>47.472000000000001</v>
      </c>
      <c r="AS75">
        <v>31.897383000000001</v>
      </c>
      <c r="AT75">
        <v>15.00135</v>
      </c>
      <c r="AU75">
        <v>0</v>
      </c>
      <c r="AV75">
        <v>41.475000000000001</v>
      </c>
      <c r="AW75">
        <v>33.122999999999998</v>
      </c>
      <c r="AX75">
        <v>39.456000000000003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3394.5876639999997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30.951000000000001</v>
      </c>
      <c r="H76">
        <v>0</v>
      </c>
      <c r="I76">
        <v>0</v>
      </c>
      <c r="J76">
        <v>39.456000000000003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123.66562399999999</v>
      </c>
      <c r="P76">
        <v>139.3125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412.875</v>
      </c>
      <c r="V76">
        <v>12.927</v>
      </c>
      <c r="W76">
        <v>34.799309999999998</v>
      </c>
      <c r="X76">
        <v>147.515625</v>
      </c>
      <c r="Y76">
        <v>0</v>
      </c>
      <c r="Z76">
        <v>0</v>
      </c>
      <c r="AA76">
        <v>42.66</v>
      </c>
      <c r="AB76">
        <v>0</v>
      </c>
      <c r="AC76">
        <v>29.41554</v>
      </c>
      <c r="AD76">
        <v>36.591700000000003</v>
      </c>
      <c r="AE76">
        <v>0</v>
      </c>
      <c r="AF76">
        <v>7.8879999999999999</v>
      </c>
      <c r="AG76">
        <v>39.302399999999999</v>
      </c>
      <c r="AH76">
        <v>152.94049999999999</v>
      </c>
      <c r="AI76">
        <v>0</v>
      </c>
      <c r="AJ76">
        <v>0</v>
      </c>
      <c r="AK76">
        <v>50.886899999999997</v>
      </c>
      <c r="AL76">
        <v>81.921000000000006</v>
      </c>
      <c r="AM76">
        <v>15.804048</v>
      </c>
      <c r="AN76">
        <v>1.03302</v>
      </c>
      <c r="AO76">
        <v>27.93</v>
      </c>
      <c r="AP76">
        <v>11.7852</v>
      </c>
      <c r="AQ76">
        <v>26.712</v>
      </c>
      <c r="AR76">
        <v>51.887999999999998</v>
      </c>
      <c r="AS76">
        <v>31.897383000000001</v>
      </c>
      <c r="AT76">
        <v>15.00135</v>
      </c>
      <c r="AU76">
        <v>0</v>
      </c>
      <c r="AV76">
        <v>41.475000000000001</v>
      </c>
      <c r="AW76">
        <v>33.122999999999998</v>
      </c>
      <c r="AX76">
        <v>39.456000000000003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3412.3596639999992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30.951000000000001</v>
      </c>
      <c r="H77">
        <v>0</v>
      </c>
      <c r="I77">
        <v>0</v>
      </c>
      <c r="J77">
        <v>39.456000000000003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123.66562399999999</v>
      </c>
      <c r="P77">
        <v>139.3125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412.875</v>
      </c>
      <c r="V77">
        <v>12.927</v>
      </c>
      <c r="W77">
        <v>34.799309999999998</v>
      </c>
      <c r="X77">
        <v>147.515625</v>
      </c>
      <c r="Y77">
        <v>0</v>
      </c>
      <c r="Z77">
        <v>0</v>
      </c>
      <c r="AA77">
        <v>42.66</v>
      </c>
      <c r="AB77">
        <v>0</v>
      </c>
      <c r="AC77">
        <v>29.41554</v>
      </c>
      <c r="AD77">
        <v>36.591700000000003</v>
      </c>
      <c r="AE77">
        <v>0</v>
      </c>
      <c r="AF77">
        <v>7.8879999999999999</v>
      </c>
      <c r="AG77">
        <v>39.302399999999999</v>
      </c>
      <c r="AH77">
        <v>152.94049999999999</v>
      </c>
      <c r="AI77">
        <v>0</v>
      </c>
      <c r="AJ77">
        <v>0</v>
      </c>
      <c r="AK77">
        <v>50.886899999999997</v>
      </c>
      <c r="AL77">
        <v>81.921000000000006</v>
      </c>
      <c r="AM77">
        <v>15.804048</v>
      </c>
      <c r="AN77">
        <v>1.03302</v>
      </c>
      <c r="AO77">
        <v>27.93</v>
      </c>
      <c r="AP77">
        <v>11.7852</v>
      </c>
      <c r="AQ77">
        <v>40.067999999999998</v>
      </c>
      <c r="AR77">
        <v>51.887999999999998</v>
      </c>
      <c r="AS77">
        <v>31.897383000000001</v>
      </c>
      <c r="AT77">
        <v>15.00135</v>
      </c>
      <c r="AU77">
        <v>0</v>
      </c>
      <c r="AV77">
        <v>41.475000000000001</v>
      </c>
      <c r="AW77">
        <v>33.122999999999998</v>
      </c>
      <c r="AX77">
        <v>39.456000000000003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3425.7156639999994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30.951000000000001</v>
      </c>
      <c r="H78">
        <v>0</v>
      </c>
      <c r="I78">
        <v>0</v>
      </c>
      <c r="J78">
        <v>39.456000000000003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123.66562399999999</v>
      </c>
      <c r="P78">
        <v>139.3125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412.875</v>
      </c>
      <c r="V78">
        <v>12.927</v>
      </c>
      <c r="W78">
        <v>34.799309999999998</v>
      </c>
      <c r="X78">
        <v>147.515625</v>
      </c>
      <c r="Y78">
        <v>0</v>
      </c>
      <c r="Z78">
        <v>0</v>
      </c>
      <c r="AA78">
        <v>42.66</v>
      </c>
      <c r="AB78">
        <v>0</v>
      </c>
      <c r="AC78">
        <v>29.41554</v>
      </c>
      <c r="AD78">
        <v>36.591700000000003</v>
      </c>
      <c r="AE78">
        <v>0</v>
      </c>
      <c r="AF78">
        <v>7.8879999999999999</v>
      </c>
      <c r="AG78">
        <v>39.302399999999999</v>
      </c>
      <c r="AH78">
        <v>152.94049999999999</v>
      </c>
      <c r="AI78">
        <v>0</v>
      </c>
      <c r="AJ78">
        <v>0</v>
      </c>
      <c r="AK78">
        <v>50.886899999999997</v>
      </c>
      <c r="AL78">
        <v>81.921000000000006</v>
      </c>
      <c r="AM78">
        <v>15.804048</v>
      </c>
      <c r="AN78">
        <v>1.03302</v>
      </c>
      <c r="AO78">
        <v>27.93</v>
      </c>
      <c r="AP78">
        <v>11.7852</v>
      </c>
      <c r="AQ78">
        <v>52.164000000000001</v>
      </c>
      <c r="AR78">
        <v>47.472000000000001</v>
      </c>
      <c r="AS78">
        <v>31.897383000000001</v>
      </c>
      <c r="AT78">
        <v>15.00135</v>
      </c>
      <c r="AU78">
        <v>0</v>
      </c>
      <c r="AV78">
        <v>41.475000000000001</v>
      </c>
      <c r="AW78">
        <v>33.122999999999998</v>
      </c>
      <c r="AX78">
        <v>39.456000000000003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3433.3956639999997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30.951000000000001</v>
      </c>
      <c r="H79">
        <v>0</v>
      </c>
      <c r="I79">
        <v>0</v>
      </c>
      <c r="J79">
        <v>39.456000000000003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123.66562399999999</v>
      </c>
      <c r="P79">
        <v>139.3125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412.875</v>
      </c>
      <c r="V79">
        <v>12.927</v>
      </c>
      <c r="W79">
        <v>32.170999999999999</v>
      </c>
      <c r="X79">
        <v>147.515625</v>
      </c>
      <c r="Y79">
        <v>0</v>
      </c>
      <c r="Z79">
        <v>0</v>
      </c>
      <c r="AA79">
        <v>42.66</v>
      </c>
      <c r="AB79">
        <v>0</v>
      </c>
      <c r="AC79">
        <v>30.561599999999999</v>
      </c>
      <c r="AD79">
        <v>37.516399999999997</v>
      </c>
      <c r="AE79">
        <v>0</v>
      </c>
      <c r="AF79">
        <v>8.3810000000000002</v>
      </c>
      <c r="AG79">
        <v>39.302399999999999</v>
      </c>
      <c r="AH79">
        <v>154.69245000000001</v>
      </c>
      <c r="AI79">
        <v>0</v>
      </c>
      <c r="AJ79">
        <v>0</v>
      </c>
      <c r="AK79">
        <v>50.886899999999997</v>
      </c>
      <c r="AL79">
        <v>81.921000000000006</v>
      </c>
      <c r="AM79">
        <v>15.804048</v>
      </c>
      <c r="AN79">
        <v>1.03302</v>
      </c>
      <c r="AO79">
        <v>27.93</v>
      </c>
      <c r="AP79">
        <v>11.7852</v>
      </c>
      <c r="AQ79">
        <v>53.423999999999999</v>
      </c>
      <c r="AR79">
        <v>47.472000000000001</v>
      </c>
      <c r="AS79">
        <v>31.897383000000001</v>
      </c>
      <c r="AT79">
        <v>15.00135</v>
      </c>
      <c r="AU79">
        <v>0</v>
      </c>
      <c r="AV79">
        <v>41.475000000000001</v>
      </c>
      <c r="AW79">
        <v>33.122999999999998</v>
      </c>
      <c r="AX79">
        <v>39.456000000000003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3436.3430639999992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30.951000000000001</v>
      </c>
      <c r="H80">
        <v>0</v>
      </c>
      <c r="I80">
        <v>0</v>
      </c>
      <c r="J80">
        <v>39.456000000000003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123.66562399999999</v>
      </c>
      <c r="P80">
        <v>139.3125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412.875</v>
      </c>
      <c r="V80">
        <v>12.927</v>
      </c>
      <c r="W80">
        <v>32.170999999999999</v>
      </c>
      <c r="X80">
        <v>147.515625</v>
      </c>
      <c r="Y80">
        <v>0</v>
      </c>
      <c r="Z80">
        <v>0</v>
      </c>
      <c r="AA80">
        <v>42.66</v>
      </c>
      <c r="AB80">
        <v>0</v>
      </c>
      <c r="AC80">
        <v>30.561599999999999</v>
      </c>
      <c r="AD80">
        <v>37.516399999999997</v>
      </c>
      <c r="AE80">
        <v>0</v>
      </c>
      <c r="AF80">
        <v>8.3810000000000002</v>
      </c>
      <c r="AG80">
        <v>39.302399999999999</v>
      </c>
      <c r="AH80">
        <v>154.69245000000001</v>
      </c>
      <c r="AI80">
        <v>0</v>
      </c>
      <c r="AJ80">
        <v>0</v>
      </c>
      <c r="AK80">
        <v>50.886899999999997</v>
      </c>
      <c r="AL80">
        <v>81.921000000000006</v>
      </c>
      <c r="AM80">
        <v>15.804048</v>
      </c>
      <c r="AN80">
        <v>1.03302</v>
      </c>
      <c r="AO80">
        <v>27.93</v>
      </c>
      <c r="AP80">
        <v>11.7852</v>
      </c>
      <c r="AQ80">
        <v>53.423999999999999</v>
      </c>
      <c r="AR80">
        <v>47.472000000000001</v>
      </c>
      <c r="AS80">
        <v>31.897383000000001</v>
      </c>
      <c r="AT80">
        <v>15.00135</v>
      </c>
      <c r="AU80">
        <v>0</v>
      </c>
      <c r="AV80">
        <v>41.475000000000001</v>
      </c>
      <c r="AW80">
        <v>33.122999999999998</v>
      </c>
      <c r="AX80">
        <v>39.456000000000003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3436.3430639999992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30.951000000000001</v>
      </c>
      <c r="H81">
        <v>0</v>
      </c>
      <c r="I81">
        <v>0</v>
      </c>
      <c r="J81">
        <v>39.456000000000003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123.66562399999999</v>
      </c>
      <c r="P81">
        <v>139.3125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412.875</v>
      </c>
      <c r="V81">
        <v>12.927</v>
      </c>
      <c r="W81">
        <v>32.170999999999999</v>
      </c>
      <c r="X81">
        <v>147.515625</v>
      </c>
      <c r="Y81">
        <v>0</v>
      </c>
      <c r="Z81">
        <v>0</v>
      </c>
      <c r="AA81">
        <v>42.66</v>
      </c>
      <c r="AB81">
        <v>0</v>
      </c>
      <c r="AC81">
        <v>30.561599999999999</v>
      </c>
      <c r="AD81">
        <v>37.516399999999997</v>
      </c>
      <c r="AE81">
        <v>0</v>
      </c>
      <c r="AF81">
        <v>8.3810000000000002</v>
      </c>
      <c r="AG81">
        <v>39.302399999999999</v>
      </c>
      <c r="AH81">
        <v>154.69245000000001</v>
      </c>
      <c r="AI81">
        <v>0</v>
      </c>
      <c r="AJ81">
        <v>0</v>
      </c>
      <c r="AK81">
        <v>50.886899999999997</v>
      </c>
      <c r="AL81">
        <v>81.921000000000006</v>
      </c>
      <c r="AM81">
        <v>15.804048</v>
      </c>
      <c r="AN81">
        <v>1.03302</v>
      </c>
      <c r="AO81">
        <v>27.93</v>
      </c>
      <c r="AP81">
        <v>11.7852</v>
      </c>
      <c r="AQ81">
        <v>53.423999999999999</v>
      </c>
      <c r="AR81">
        <v>47.472000000000001</v>
      </c>
      <c r="AS81">
        <v>31.897383000000001</v>
      </c>
      <c r="AT81">
        <v>15.00135</v>
      </c>
      <c r="AU81">
        <v>0</v>
      </c>
      <c r="AV81">
        <v>41.475000000000001</v>
      </c>
      <c r="AW81">
        <v>33.122999999999998</v>
      </c>
      <c r="AX81">
        <v>39.456000000000003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3436.3430639999992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30.951000000000001</v>
      </c>
      <c r="H82">
        <v>0</v>
      </c>
      <c r="I82">
        <v>0</v>
      </c>
      <c r="J82">
        <v>39.456000000000003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123.66562399999999</v>
      </c>
      <c r="P82">
        <v>139.3125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412.875</v>
      </c>
      <c r="V82">
        <v>12.927</v>
      </c>
      <c r="W82">
        <v>32.170999999999999</v>
      </c>
      <c r="X82">
        <v>147.515625</v>
      </c>
      <c r="Y82">
        <v>0</v>
      </c>
      <c r="Z82">
        <v>0</v>
      </c>
      <c r="AA82">
        <v>42.66</v>
      </c>
      <c r="AB82">
        <v>0</v>
      </c>
      <c r="AC82">
        <v>30.561599999999999</v>
      </c>
      <c r="AD82">
        <v>37.516399999999997</v>
      </c>
      <c r="AE82">
        <v>0</v>
      </c>
      <c r="AF82">
        <v>8.3810000000000002</v>
      </c>
      <c r="AG82">
        <v>39.302399999999999</v>
      </c>
      <c r="AH82">
        <v>154.69245000000001</v>
      </c>
      <c r="AI82">
        <v>0</v>
      </c>
      <c r="AJ82">
        <v>0</v>
      </c>
      <c r="AK82">
        <v>50.886899999999997</v>
      </c>
      <c r="AL82">
        <v>81.921000000000006</v>
      </c>
      <c r="AM82">
        <v>15.804048</v>
      </c>
      <c r="AN82">
        <v>1.03302</v>
      </c>
      <c r="AO82">
        <v>27.93</v>
      </c>
      <c r="AP82">
        <v>11.7852</v>
      </c>
      <c r="AQ82">
        <v>53.423999999999999</v>
      </c>
      <c r="AR82">
        <v>47.472000000000001</v>
      </c>
      <c r="AS82">
        <v>31.897383000000001</v>
      </c>
      <c r="AT82">
        <v>15.00135</v>
      </c>
      <c r="AU82">
        <v>0</v>
      </c>
      <c r="AV82">
        <v>41.475000000000001</v>
      </c>
      <c r="AW82">
        <v>33.122999999999998</v>
      </c>
      <c r="AX82">
        <v>39.456000000000003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3436.3430639999992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30.951000000000001</v>
      </c>
      <c r="H83">
        <v>0</v>
      </c>
      <c r="I83">
        <v>0</v>
      </c>
      <c r="J83">
        <v>39.456000000000003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123.66562399999999</v>
      </c>
      <c r="P83">
        <v>139.3125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412.875</v>
      </c>
      <c r="V83">
        <v>12.927</v>
      </c>
      <c r="W83">
        <v>32.170999999999999</v>
      </c>
      <c r="X83">
        <v>147.515625</v>
      </c>
      <c r="Y83">
        <v>0</v>
      </c>
      <c r="Z83">
        <v>0</v>
      </c>
      <c r="AA83">
        <v>42.66</v>
      </c>
      <c r="AB83">
        <v>0</v>
      </c>
      <c r="AC83">
        <v>30.561599999999999</v>
      </c>
      <c r="AD83">
        <v>37.516399999999997</v>
      </c>
      <c r="AE83">
        <v>0</v>
      </c>
      <c r="AF83">
        <v>8.3810000000000002</v>
      </c>
      <c r="AG83">
        <v>39.302399999999999</v>
      </c>
      <c r="AH83">
        <v>154.69245000000001</v>
      </c>
      <c r="AI83">
        <v>0</v>
      </c>
      <c r="AJ83">
        <v>0</v>
      </c>
      <c r="AK83">
        <v>50.886899999999997</v>
      </c>
      <c r="AL83">
        <v>81.921000000000006</v>
      </c>
      <c r="AM83">
        <v>15.804048</v>
      </c>
      <c r="AN83">
        <v>1.03302</v>
      </c>
      <c r="AO83">
        <v>27.93</v>
      </c>
      <c r="AP83">
        <v>11.7852</v>
      </c>
      <c r="AQ83">
        <v>53.423999999999999</v>
      </c>
      <c r="AR83">
        <v>47.472000000000001</v>
      </c>
      <c r="AS83">
        <v>31.897383000000001</v>
      </c>
      <c r="AT83">
        <v>15.00135</v>
      </c>
      <c r="AU83">
        <v>0</v>
      </c>
      <c r="AV83">
        <v>41.475000000000001</v>
      </c>
      <c r="AW83">
        <v>33.122999999999998</v>
      </c>
      <c r="AX83">
        <v>39.456000000000003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3436.3430639999992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30.951000000000001</v>
      </c>
      <c r="H84">
        <v>0</v>
      </c>
      <c r="I84">
        <v>0</v>
      </c>
      <c r="J84">
        <v>39.456000000000003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123.66562399999999</v>
      </c>
      <c r="P84">
        <v>139.3125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412.875</v>
      </c>
      <c r="V84">
        <v>12.927</v>
      </c>
      <c r="W84">
        <v>32.170999999999999</v>
      </c>
      <c r="X84">
        <v>147.515625</v>
      </c>
      <c r="Y84">
        <v>0</v>
      </c>
      <c r="Z84">
        <v>0</v>
      </c>
      <c r="AA84">
        <v>42.66</v>
      </c>
      <c r="AB84">
        <v>0</v>
      </c>
      <c r="AC84">
        <v>30.561599999999999</v>
      </c>
      <c r="AD84">
        <v>37.516399999999997</v>
      </c>
      <c r="AE84">
        <v>0</v>
      </c>
      <c r="AF84">
        <v>8.3810000000000002</v>
      </c>
      <c r="AG84">
        <v>39.302399999999999</v>
      </c>
      <c r="AH84">
        <v>154.69245000000001</v>
      </c>
      <c r="AI84">
        <v>0</v>
      </c>
      <c r="AJ84">
        <v>0</v>
      </c>
      <c r="AK84">
        <v>50.886899999999997</v>
      </c>
      <c r="AL84">
        <v>81.921000000000006</v>
      </c>
      <c r="AM84">
        <v>15.804048</v>
      </c>
      <c r="AN84">
        <v>1.03302</v>
      </c>
      <c r="AO84">
        <v>27.93</v>
      </c>
      <c r="AP84">
        <v>11.7852</v>
      </c>
      <c r="AQ84">
        <v>53.423999999999999</v>
      </c>
      <c r="AR84">
        <v>47.472000000000001</v>
      </c>
      <c r="AS84">
        <v>31.897383000000001</v>
      </c>
      <c r="AT84">
        <v>15.00135</v>
      </c>
      <c r="AU84">
        <v>0</v>
      </c>
      <c r="AV84">
        <v>41.475000000000001</v>
      </c>
      <c r="AW84">
        <v>33.122999999999998</v>
      </c>
      <c r="AX84">
        <v>39.456000000000003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3436.3430639999992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30.951000000000001</v>
      </c>
      <c r="H85">
        <v>0</v>
      </c>
      <c r="I85">
        <v>0</v>
      </c>
      <c r="J85">
        <v>39.456000000000003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123.66562399999999</v>
      </c>
      <c r="P85">
        <v>139.3125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412.875</v>
      </c>
      <c r="V85">
        <v>12.927</v>
      </c>
      <c r="W85">
        <v>31.564</v>
      </c>
      <c r="X85">
        <v>147.515625</v>
      </c>
      <c r="Y85">
        <v>0</v>
      </c>
      <c r="Z85">
        <v>0</v>
      </c>
      <c r="AA85">
        <v>42.66</v>
      </c>
      <c r="AB85">
        <v>0</v>
      </c>
      <c r="AC85">
        <v>30.561599999999999</v>
      </c>
      <c r="AD85">
        <v>37.516399999999997</v>
      </c>
      <c r="AE85">
        <v>0</v>
      </c>
      <c r="AF85">
        <v>8.3810000000000002</v>
      </c>
      <c r="AG85">
        <v>39.302399999999999</v>
      </c>
      <c r="AH85">
        <v>154.69245000000001</v>
      </c>
      <c r="AI85">
        <v>0</v>
      </c>
      <c r="AJ85">
        <v>0</v>
      </c>
      <c r="AK85">
        <v>50.886899999999997</v>
      </c>
      <c r="AL85">
        <v>81.921000000000006</v>
      </c>
      <c r="AM85">
        <v>15.804048</v>
      </c>
      <c r="AN85">
        <v>1.03302</v>
      </c>
      <c r="AO85">
        <v>27.93</v>
      </c>
      <c r="AP85">
        <v>11.7852</v>
      </c>
      <c r="AQ85">
        <v>53.423999999999999</v>
      </c>
      <c r="AR85">
        <v>47.472000000000001</v>
      </c>
      <c r="AS85">
        <v>31.897383000000001</v>
      </c>
      <c r="AT85">
        <v>15.00135</v>
      </c>
      <c r="AU85">
        <v>0</v>
      </c>
      <c r="AV85">
        <v>41.475000000000001</v>
      </c>
      <c r="AW85">
        <v>33.122999999999998</v>
      </c>
      <c r="AX85">
        <v>39.456000000000003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3435.7360639999993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30.951000000000001</v>
      </c>
      <c r="H86">
        <v>0</v>
      </c>
      <c r="I86">
        <v>0</v>
      </c>
      <c r="J86">
        <v>39.456000000000003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123.66562399999999</v>
      </c>
      <c r="P86">
        <v>139.3125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412.875</v>
      </c>
      <c r="V86">
        <v>12.927</v>
      </c>
      <c r="W86">
        <v>31.564</v>
      </c>
      <c r="X86">
        <v>147.515625</v>
      </c>
      <c r="Y86">
        <v>0</v>
      </c>
      <c r="Z86">
        <v>0</v>
      </c>
      <c r="AA86">
        <v>42.66</v>
      </c>
      <c r="AB86">
        <v>0</v>
      </c>
      <c r="AC86">
        <v>29.41554</v>
      </c>
      <c r="AD86">
        <v>36.591700000000003</v>
      </c>
      <c r="AE86">
        <v>0</v>
      </c>
      <c r="AF86">
        <v>8.3810000000000002</v>
      </c>
      <c r="AG86">
        <v>39.302399999999999</v>
      </c>
      <c r="AH86">
        <v>152.94049999999999</v>
      </c>
      <c r="AI86">
        <v>0</v>
      </c>
      <c r="AJ86">
        <v>0</v>
      </c>
      <c r="AK86">
        <v>50.886899999999997</v>
      </c>
      <c r="AL86">
        <v>81.921000000000006</v>
      </c>
      <c r="AM86">
        <v>15.804048</v>
      </c>
      <c r="AN86">
        <v>1.03302</v>
      </c>
      <c r="AO86">
        <v>27.93</v>
      </c>
      <c r="AP86">
        <v>11.7852</v>
      </c>
      <c r="AQ86">
        <v>52.164000000000001</v>
      </c>
      <c r="AR86">
        <v>47.472000000000001</v>
      </c>
      <c r="AS86">
        <v>31.897383000000001</v>
      </c>
      <c r="AT86">
        <v>15.00135</v>
      </c>
      <c r="AU86">
        <v>0</v>
      </c>
      <c r="AV86">
        <v>41.475000000000001</v>
      </c>
      <c r="AW86">
        <v>33.122999999999998</v>
      </c>
      <c r="AX86">
        <v>39.456000000000003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3430.6533539999996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30.951000000000001</v>
      </c>
      <c r="H87">
        <v>0</v>
      </c>
      <c r="I87">
        <v>0</v>
      </c>
      <c r="J87">
        <v>39.456000000000003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123.66562399999999</v>
      </c>
      <c r="P87">
        <v>139.3125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412.875</v>
      </c>
      <c r="V87">
        <v>13.205</v>
      </c>
      <c r="W87">
        <v>31.564</v>
      </c>
      <c r="X87">
        <v>147.515625</v>
      </c>
      <c r="Y87">
        <v>0</v>
      </c>
      <c r="Z87">
        <v>0</v>
      </c>
      <c r="AA87">
        <v>42.66</v>
      </c>
      <c r="AB87">
        <v>0</v>
      </c>
      <c r="AC87">
        <v>29.41554</v>
      </c>
      <c r="AD87">
        <v>36.591700000000003</v>
      </c>
      <c r="AE87">
        <v>0</v>
      </c>
      <c r="AF87">
        <v>8.3810000000000002</v>
      </c>
      <c r="AG87">
        <v>39.302399999999999</v>
      </c>
      <c r="AH87">
        <v>152.94049999999999</v>
      </c>
      <c r="AI87">
        <v>0</v>
      </c>
      <c r="AJ87">
        <v>0</v>
      </c>
      <c r="AK87">
        <v>50.886899999999997</v>
      </c>
      <c r="AL87">
        <v>81.921000000000006</v>
      </c>
      <c r="AM87">
        <v>15.804048</v>
      </c>
      <c r="AN87">
        <v>1.03302</v>
      </c>
      <c r="AO87">
        <v>27.93</v>
      </c>
      <c r="AP87">
        <v>11.7852</v>
      </c>
      <c r="AQ87">
        <v>52.164000000000001</v>
      </c>
      <c r="AR87">
        <v>47.472000000000001</v>
      </c>
      <c r="AS87">
        <v>31.897383000000001</v>
      </c>
      <c r="AT87">
        <v>15.00135</v>
      </c>
      <c r="AU87">
        <v>0</v>
      </c>
      <c r="AV87">
        <v>41.475000000000001</v>
      </c>
      <c r="AW87">
        <v>33.122999999999998</v>
      </c>
      <c r="AX87">
        <v>39.456000000000003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3430.9313539999994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30.951000000000001</v>
      </c>
      <c r="H88">
        <v>0</v>
      </c>
      <c r="I88">
        <v>0</v>
      </c>
      <c r="J88">
        <v>39.456000000000003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123.66562399999999</v>
      </c>
      <c r="P88">
        <v>139.3125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412.875</v>
      </c>
      <c r="V88">
        <v>13.205</v>
      </c>
      <c r="W88">
        <v>31.564</v>
      </c>
      <c r="X88">
        <v>147.515625</v>
      </c>
      <c r="Y88">
        <v>0</v>
      </c>
      <c r="Z88">
        <v>0</v>
      </c>
      <c r="AA88">
        <v>42.66</v>
      </c>
      <c r="AB88">
        <v>0</v>
      </c>
      <c r="AC88">
        <v>29.41554</v>
      </c>
      <c r="AD88">
        <v>36.591700000000003</v>
      </c>
      <c r="AE88">
        <v>0</v>
      </c>
      <c r="AF88">
        <v>8.3810000000000002</v>
      </c>
      <c r="AG88">
        <v>39.302399999999999</v>
      </c>
      <c r="AH88">
        <v>152.94049999999999</v>
      </c>
      <c r="AI88">
        <v>0</v>
      </c>
      <c r="AJ88">
        <v>0</v>
      </c>
      <c r="AK88">
        <v>50.886899999999997</v>
      </c>
      <c r="AL88">
        <v>81.921000000000006</v>
      </c>
      <c r="AM88">
        <v>15.804048</v>
      </c>
      <c r="AN88">
        <v>1.03302</v>
      </c>
      <c r="AO88">
        <v>27.93</v>
      </c>
      <c r="AP88">
        <v>11.7852</v>
      </c>
      <c r="AQ88">
        <v>53.109000000000002</v>
      </c>
      <c r="AR88">
        <v>47.472000000000001</v>
      </c>
      <c r="AS88">
        <v>31.897383000000001</v>
      </c>
      <c r="AT88">
        <v>15.00135</v>
      </c>
      <c r="AU88">
        <v>0</v>
      </c>
      <c r="AV88">
        <v>41.475000000000001</v>
      </c>
      <c r="AW88">
        <v>33.122999999999998</v>
      </c>
      <c r="AX88">
        <v>39.456000000000003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3431.8763539999991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30.951000000000001</v>
      </c>
      <c r="H89">
        <v>0</v>
      </c>
      <c r="I89">
        <v>39.456000000000003</v>
      </c>
      <c r="J89">
        <v>39.456000000000003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123.66562399999999</v>
      </c>
      <c r="P89">
        <v>132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412.875</v>
      </c>
      <c r="V89">
        <v>13.205</v>
      </c>
      <c r="W89">
        <v>32.170999999999999</v>
      </c>
      <c r="X89">
        <v>147.515625</v>
      </c>
      <c r="Y89">
        <v>0</v>
      </c>
      <c r="Z89">
        <v>0</v>
      </c>
      <c r="AA89">
        <v>42.66</v>
      </c>
      <c r="AB89">
        <v>0</v>
      </c>
      <c r="AC89">
        <v>29.41554</v>
      </c>
      <c r="AD89">
        <v>36.591700000000003</v>
      </c>
      <c r="AE89">
        <v>0</v>
      </c>
      <c r="AF89">
        <v>8.3810000000000002</v>
      </c>
      <c r="AG89">
        <v>39.302399999999999</v>
      </c>
      <c r="AH89">
        <v>152.94049999999999</v>
      </c>
      <c r="AI89">
        <v>0</v>
      </c>
      <c r="AJ89">
        <v>0</v>
      </c>
      <c r="AK89">
        <v>50.886899999999997</v>
      </c>
      <c r="AL89">
        <v>81.921000000000006</v>
      </c>
      <c r="AM89">
        <v>15.804048</v>
      </c>
      <c r="AN89">
        <v>1.03302</v>
      </c>
      <c r="AO89">
        <v>27.93</v>
      </c>
      <c r="AP89">
        <v>11.7852</v>
      </c>
      <c r="AQ89">
        <v>53.423999999999999</v>
      </c>
      <c r="AR89">
        <v>47.472000000000001</v>
      </c>
      <c r="AS89">
        <v>31.897383000000001</v>
      </c>
      <c r="AT89">
        <v>15.00135</v>
      </c>
      <c r="AU89">
        <v>0</v>
      </c>
      <c r="AV89">
        <v>41.475000000000001</v>
      </c>
      <c r="AW89">
        <v>33.122999999999998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3425.4858539999991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30.951000000000001</v>
      </c>
      <c r="H90">
        <v>0</v>
      </c>
      <c r="I90">
        <v>39.456000000000003</v>
      </c>
      <c r="J90">
        <v>39.456000000000003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123.66562399999999</v>
      </c>
      <c r="P90">
        <v>124.5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412.875</v>
      </c>
      <c r="V90">
        <v>13.205</v>
      </c>
      <c r="W90">
        <v>32.170999999999999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30.561599999999999</v>
      </c>
      <c r="AD90">
        <v>37.516399999999997</v>
      </c>
      <c r="AE90">
        <v>0</v>
      </c>
      <c r="AF90">
        <v>16.170400000000001</v>
      </c>
      <c r="AG90">
        <v>39.302399999999999</v>
      </c>
      <c r="AH90">
        <v>154.69245000000001</v>
      </c>
      <c r="AI90">
        <v>0</v>
      </c>
      <c r="AJ90">
        <v>0</v>
      </c>
      <c r="AK90">
        <v>50.886899999999997</v>
      </c>
      <c r="AL90">
        <v>81.921000000000006</v>
      </c>
      <c r="AM90">
        <v>15.804048</v>
      </c>
      <c r="AN90">
        <v>1.03302</v>
      </c>
      <c r="AO90">
        <v>27.93</v>
      </c>
      <c r="AP90">
        <v>11.7852</v>
      </c>
      <c r="AQ90">
        <v>53.423999999999999</v>
      </c>
      <c r="AR90">
        <v>47.472000000000001</v>
      </c>
      <c r="AS90">
        <v>31.897383000000001</v>
      </c>
      <c r="AT90">
        <v>15.00135</v>
      </c>
      <c r="AU90">
        <v>0</v>
      </c>
      <c r="AV90">
        <v>41.475000000000001</v>
      </c>
      <c r="AW90">
        <v>33.122999999999998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3429.5979639999991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30.951000000000001</v>
      </c>
      <c r="H91">
        <v>0</v>
      </c>
      <c r="I91">
        <v>39.456000000000003</v>
      </c>
      <c r="J91">
        <v>39.456000000000003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123.66562399999999</v>
      </c>
      <c r="P91">
        <v>117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412.875</v>
      </c>
      <c r="V91">
        <v>13.205</v>
      </c>
      <c r="W91">
        <v>32.170999999999999</v>
      </c>
      <c r="X91">
        <v>147.515625</v>
      </c>
      <c r="Y91">
        <v>0</v>
      </c>
      <c r="Z91">
        <v>0</v>
      </c>
      <c r="AA91">
        <v>42.66</v>
      </c>
      <c r="AB91">
        <v>0</v>
      </c>
      <c r="AC91">
        <v>30.561599999999999</v>
      </c>
      <c r="AD91">
        <v>37.516399999999997</v>
      </c>
      <c r="AE91">
        <v>16.4224</v>
      </c>
      <c r="AF91">
        <v>16.762</v>
      </c>
      <c r="AG91">
        <v>39.302399999999999</v>
      </c>
      <c r="AH91">
        <v>154.69245000000001</v>
      </c>
      <c r="AI91">
        <v>0</v>
      </c>
      <c r="AJ91">
        <v>0</v>
      </c>
      <c r="AK91">
        <v>50.886899999999997</v>
      </c>
      <c r="AL91">
        <v>81.921000000000006</v>
      </c>
      <c r="AM91">
        <v>15.804048</v>
      </c>
      <c r="AN91">
        <v>1.03302</v>
      </c>
      <c r="AO91">
        <v>27.93</v>
      </c>
      <c r="AP91">
        <v>11.7852</v>
      </c>
      <c r="AQ91">
        <v>53.423999999999999</v>
      </c>
      <c r="AR91">
        <v>47.472000000000001</v>
      </c>
      <c r="AS91">
        <v>31.897383000000001</v>
      </c>
      <c r="AT91">
        <v>15.00135</v>
      </c>
      <c r="AU91">
        <v>0</v>
      </c>
      <c r="AV91">
        <v>41.475000000000001</v>
      </c>
      <c r="AW91">
        <v>33.122999999999998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3439.1119639999993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30.951000000000001</v>
      </c>
      <c r="H92">
        <v>0</v>
      </c>
      <c r="I92">
        <v>39.456000000000003</v>
      </c>
      <c r="J92">
        <v>39.456000000000003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123.66562399999999</v>
      </c>
      <c r="P92">
        <v>117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412.875</v>
      </c>
      <c r="V92">
        <v>13.205</v>
      </c>
      <c r="W92">
        <v>32.170999999999999</v>
      </c>
      <c r="X92">
        <v>147.515625</v>
      </c>
      <c r="Y92">
        <v>0</v>
      </c>
      <c r="Z92">
        <v>0</v>
      </c>
      <c r="AA92">
        <v>42.66</v>
      </c>
      <c r="AB92">
        <v>0</v>
      </c>
      <c r="AC92">
        <v>30.561599999999999</v>
      </c>
      <c r="AD92">
        <v>37.516399999999997</v>
      </c>
      <c r="AE92">
        <v>16.4224</v>
      </c>
      <c r="AF92">
        <v>16.762</v>
      </c>
      <c r="AG92">
        <v>39.302399999999999</v>
      </c>
      <c r="AH92">
        <v>154.69245000000001</v>
      </c>
      <c r="AI92">
        <v>0</v>
      </c>
      <c r="AJ92">
        <v>0</v>
      </c>
      <c r="AK92">
        <v>50.886899999999997</v>
      </c>
      <c r="AL92">
        <v>81.921000000000006</v>
      </c>
      <c r="AM92">
        <v>15.804048</v>
      </c>
      <c r="AN92">
        <v>1.03302</v>
      </c>
      <c r="AO92">
        <v>27.93</v>
      </c>
      <c r="AP92">
        <v>11.7852</v>
      </c>
      <c r="AQ92">
        <v>53.423999999999999</v>
      </c>
      <c r="AR92">
        <v>47.472000000000001</v>
      </c>
      <c r="AS92">
        <v>31.897383000000001</v>
      </c>
      <c r="AT92">
        <v>15.00135</v>
      </c>
      <c r="AU92">
        <v>0</v>
      </c>
      <c r="AV92">
        <v>41.475000000000001</v>
      </c>
      <c r="AW92">
        <v>33.122999999999998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3439.1119639999993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30.951000000000001</v>
      </c>
      <c r="H93">
        <v>0</v>
      </c>
      <c r="I93">
        <v>39.456000000000003</v>
      </c>
      <c r="J93">
        <v>39.456000000000003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123.66562399999999</v>
      </c>
      <c r="P93">
        <v>117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412.875</v>
      </c>
      <c r="V93">
        <v>13.205</v>
      </c>
      <c r="W93">
        <v>32.170999999999999</v>
      </c>
      <c r="X93">
        <v>147.515625</v>
      </c>
      <c r="Y93">
        <v>0</v>
      </c>
      <c r="Z93">
        <v>0</v>
      </c>
      <c r="AA93">
        <v>42.66</v>
      </c>
      <c r="AB93">
        <v>0</v>
      </c>
      <c r="AC93">
        <v>30.561599999999999</v>
      </c>
      <c r="AD93">
        <v>37.516399999999997</v>
      </c>
      <c r="AE93">
        <v>16.4224</v>
      </c>
      <c r="AF93">
        <v>16.762</v>
      </c>
      <c r="AG93">
        <v>39.302399999999999</v>
      </c>
      <c r="AH93">
        <v>154.69245000000001</v>
      </c>
      <c r="AI93">
        <v>0</v>
      </c>
      <c r="AJ93">
        <v>0</v>
      </c>
      <c r="AK93">
        <v>50.886899999999997</v>
      </c>
      <c r="AL93">
        <v>81.921000000000006</v>
      </c>
      <c r="AM93">
        <v>15.804048</v>
      </c>
      <c r="AN93">
        <v>1.03302</v>
      </c>
      <c r="AO93">
        <v>27.93</v>
      </c>
      <c r="AP93">
        <v>11.7852</v>
      </c>
      <c r="AQ93">
        <v>53.423999999999999</v>
      </c>
      <c r="AR93">
        <v>47.472000000000001</v>
      </c>
      <c r="AS93">
        <v>31.897383000000001</v>
      </c>
      <c r="AT93">
        <v>15.00135</v>
      </c>
      <c r="AU93">
        <v>0</v>
      </c>
      <c r="AV93">
        <v>41.475000000000001</v>
      </c>
      <c r="AW93">
        <v>33.122999999999998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3439.1119639999993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30.951000000000001</v>
      </c>
      <c r="H94">
        <v>0</v>
      </c>
      <c r="I94">
        <v>39.456000000000003</v>
      </c>
      <c r="J94">
        <v>39.456000000000003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123.66562399999999</v>
      </c>
      <c r="P94">
        <v>117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412.875</v>
      </c>
      <c r="V94">
        <v>13.205</v>
      </c>
      <c r="W94">
        <v>32.170999999999999</v>
      </c>
      <c r="X94">
        <v>147.515625</v>
      </c>
      <c r="Y94">
        <v>0</v>
      </c>
      <c r="Z94">
        <v>0</v>
      </c>
      <c r="AA94">
        <v>42.66</v>
      </c>
      <c r="AB94">
        <v>0</v>
      </c>
      <c r="AC94">
        <v>30.561599999999999</v>
      </c>
      <c r="AD94">
        <v>37.516399999999997</v>
      </c>
      <c r="AE94">
        <v>16.4224</v>
      </c>
      <c r="AF94">
        <v>16.762</v>
      </c>
      <c r="AG94">
        <v>39.302399999999999</v>
      </c>
      <c r="AH94">
        <v>154.69245000000001</v>
      </c>
      <c r="AI94">
        <v>0</v>
      </c>
      <c r="AJ94">
        <v>0</v>
      </c>
      <c r="AK94">
        <v>50.886899999999997</v>
      </c>
      <c r="AL94">
        <v>81.921000000000006</v>
      </c>
      <c r="AM94">
        <v>15.804048</v>
      </c>
      <c r="AN94">
        <v>1.03302</v>
      </c>
      <c r="AO94">
        <v>27.93</v>
      </c>
      <c r="AP94">
        <v>11.7852</v>
      </c>
      <c r="AQ94">
        <v>53.423999999999999</v>
      </c>
      <c r="AR94">
        <v>47.472000000000001</v>
      </c>
      <c r="AS94">
        <v>31.897383000000001</v>
      </c>
      <c r="AT94">
        <v>15.00135</v>
      </c>
      <c r="AU94">
        <v>0</v>
      </c>
      <c r="AV94">
        <v>41.475000000000001</v>
      </c>
      <c r="AW94">
        <v>33.122999999999998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3439.1119639999993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30.951000000000001</v>
      </c>
      <c r="H95">
        <v>0</v>
      </c>
      <c r="I95">
        <v>39.456000000000003</v>
      </c>
      <c r="J95">
        <v>39.456000000000003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123.66562399999999</v>
      </c>
      <c r="P95">
        <v>117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412.875</v>
      </c>
      <c r="V95">
        <v>13.205</v>
      </c>
      <c r="W95">
        <v>32.170999999999999</v>
      </c>
      <c r="X95">
        <v>147.515625</v>
      </c>
      <c r="Y95">
        <v>0</v>
      </c>
      <c r="Z95">
        <v>0</v>
      </c>
      <c r="AA95">
        <v>42.66</v>
      </c>
      <c r="AB95">
        <v>0</v>
      </c>
      <c r="AC95">
        <v>29.41554</v>
      </c>
      <c r="AD95">
        <v>36.591700000000003</v>
      </c>
      <c r="AE95">
        <v>16.4224</v>
      </c>
      <c r="AF95">
        <v>16.762</v>
      </c>
      <c r="AG95">
        <v>39.302399999999999</v>
      </c>
      <c r="AH95">
        <v>152.94049999999999</v>
      </c>
      <c r="AI95">
        <v>0</v>
      </c>
      <c r="AJ95">
        <v>0</v>
      </c>
      <c r="AK95">
        <v>50.886899999999997</v>
      </c>
      <c r="AL95">
        <v>81.921000000000006</v>
      </c>
      <c r="AM95">
        <v>15.804048</v>
      </c>
      <c r="AN95">
        <v>1.03302</v>
      </c>
      <c r="AO95">
        <v>27.93</v>
      </c>
      <c r="AP95">
        <v>11.7852</v>
      </c>
      <c r="AQ95">
        <v>53.423999999999999</v>
      </c>
      <c r="AR95">
        <v>47.472000000000001</v>
      </c>
      <c r="AS95">
        <v>31.897383000000001</v>
      </c>
      <c r="AT95">
        <v>15.00135</v>
      </c>
      <c r="AU95">
        <v>0</v>
      </c>
      <c r="AV95">
        <v>41.475000000000001</v>
      </c>
      <c r="AW95">
        <v>33.122999999999998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3435.2892539999993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30.951000000000001</v>
      </c>
      <c r="H96">
        <v>0</v>
      </c>
      <c r="I96">
        <v>39.456000000000003</v>
      </c>
      <c r="J96">
        <v>39.456000000000003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123.66562399999999</v>
      </c>
      <c r="P96">
        <v>117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412.875</v>
      </c>
      <c r="V96">
        <v>13.205</v>
      </c>
      <c r="W96">
        <v>32.170999999999999</v>
      </c>
      <c r="X96">
        <v>147.515625</v>
      </c>
      <c r="Y96">
        <v>0</v>
      </c>
      <c r="Z96">
        <v>0</v>
      </c>
      <c r="AA96">
        <v>42.66</v>
      </c>
      <c r="AB96">
        <v>0</v>
      </c>
      <c r="AC96">
        <v>29.41554</v>
      </c>
      <c r="AD96">
        <v>36.591700000000003</v>
      </c>
      <c r="AE96">
        <v>16.4224</v>
      </c>
      <c r="AF96">
        <v>16.762</v>
      </c>
      <c r="AG96">
        <v>39.302399999999999</v>
      </c>
      <c r="AH96">
        <v>152.94049999999999</v>
      </c>
      <c r="AI96">
        <v>0</v>
      </c>
      <c r="AJ96">
        <v>0</v>
      </c>
      <c r="AK96">
        <v>50.886899999999997</v>
      </c>
      <c r="AL96">
        <v>81.921000000000006</v>
      </c>
      <c r="AM96">
        <v>15.804048</v>
      </c>
      <c r="AN96">
        <v>1.03302</v>
      </c>
      <c r="AO96">
        <v>27.93</v>
      </c>
      <c r="AP96">
        <v>7.0454999999999997</v>
      </c>
      <c r="AQ96">
        <v>53.423999999999999</v>
      </c>
      <c r="AR96">
        <v>47.472000000000001</v>
      </c>
      <c r="AS96">
        <v>31.897383000000001</v>
      </c>
      <c r="AT96">
        <v>15.00135</v>
      </c>
      <c r="AU96">
        <v>0</v>
      </c>
      <c r="AV96">
        <v>41.475000000000001</v>
      </c>
      <c r="AW96">
        <v>33.122999999999998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3430.5495539999997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64.073999999999998</v>
      </c>
      <c r="H97">
        <v>0</v>
      </c>
      <c r="I97">
        <v>39.456000000000003</v>
      </c>
      <c r="J97">
        <v>39.456000000000003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123.66562399999999</v>
      </c>
      <c r="P97">
        <v>117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412.875</v>
      </c>
      <c r="V97">
        <v>13.205</v>
      </c>
      <c r="W97">
        <v>32.170999999999999</v>
      </c>
      <c r="X97">
        <v>147.515625</v>
      </c>
      <c r="Y97">
        <v>0</v>
      </c>
      <c r="Z97">
        <v>0</v>
      </c>
      <c r="AA97">
        <v>42.66</v>
      </c>
      <c r="AB97">
        <v>0</v>
      </c>
      <c r="AC97">
        <v>29.41554</v>
      </c>
      <c r="AD97">
        <v>36.591700000000003</v>
      </c>
      <c r="AE97">
        <v>16.4224</v>
      </c>
      <c r="AF97">
        <v>16.762</v>
      </c>
      <c r="AG97">
        <v>39.302399999999999</v>
      </c>
      <c r="AH97">
        <v>152.94049999999999</v>
      </c>
      <c r="AI97">
        <v>0</v>
      </c>
      <c r="AJ97">
        <v>0</v>
      </c>
      <c r="AK97">
        <v>50.886899999999997</v>
      </c>
      <c r="AL97">
        <v>81.921000000000006</v>
      </c>
      <c r="AM97">
        <v>15.804048</v>
      </c>
      <c r="AN97">
        <v>1.03302</v>
      </c>
      <c r="AO97">
        <v>27.93</v>
      </c>
      <c r="AP97">
        <v>5.7645</v>
      </c>
      <c r="AQ97">
        <v>53.423999999999999</v>
      </c>
      <c r="AR97">
        <v>47.472000000000001</v>
      </c>
      <c r="AS97">
        <v>31.897383000000001</v>
      </c>
      <c r="AT97">
        <v>15.00135</v>
      </c>
      <c r="AU97">
        <v>0</v>
      </c>
      <c r="AV97">
        <v>41.475000000000001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3429.2685539999998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64.073999999999998</v>
      </c>
      <c r="H98">
        <v>0</v>
      </c>
      <c r="I98">
        <v>39.456000000000003</v>
      </c>
      <c r="J98">
        <v>39.456000000000003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123.66562399999999</v>
      </c>
      <c r="P98">
        <v>117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412.875</v>
      </c>
      <c r="V98">
        <v>13.205</v>
      </c>
      <c r="W98">
        <v>32.170999999999999</v>
      </c>
      <c r="X98">
        <v>147.515625</v>
      </c>
      <c r="Y98">
        <v>0</v>
      </c>
      <c r="Z98">
        <v>0</v>
      </c>
      <c r="AA98">
        <v>42.66</v>
      </c>
      <c r="AB98">
        <v>0</v>
      </c>
      <c r="AC98">
        <v>29.41554</v>
      </c>
      <c r="AD98">
        <v>36.591700000000003</v>
      </c>
      <c r="AE98">
        <v>16.4224</v>
      </c>
      <c r="AF98">
        <v>16.762</v>
      </c>
      <c r="AG98">
        <v>39.302399999999999</v>
      </c>
      <c r="AH98">
        <v>152.94049999999999</v>
      </c>
      <c r="AI98">
        <v>0</v>
      </c>
      <c r="AJ98">
        <v>0</v>
      </c>
      <c r="AK98">
        <v>50.886899999999997</v>
      </c>
      <c r="AL98">
        <v>81.921000000000006</v>
      </c>
      <c r="AM98">
        <v>15.804048</v>
      </c>
      <c r="AN98">
        <v>1.03302</v>
      </c>
      <c r="AO98">
        <v>27.93</v>
      </c>
      <c r="AP98">
        <v>7.6859999999999999</v>
      </c>
      <c r="AQ98">
        <v>53.423999999999999</v>
      </c>
      <c r="AR98">
        <v>47.472000000000001</v>
      </c>
      <c r="AS98">
        <v>31.897383000000001</v>
      </c>
      <c r="AT98">
        <v>15.00135</v>
      </c>
      <c r="AU98">
        <v>0</v>
      </c>
      <c r="AV98">
        <v>41.475000000000001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3431.1900539999997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0.75938550000000038</v>
      </c>
      <c r="H99">
        <f t="shared" si="2"/>
        <v>0</v>
      </c>
      <c r="I99">
        <f t="shared" si="2"/>
        <v>9.8640000000000033E-2</v>
      </c>
      <c r="J99">
        <f t="shared" si="2"/>
        <v>0.9469440000000009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2.9679749759999972</v>
      </c>
      <c r="P99">
        <f t="shared" si="2"/>
        <v>3.29334375</v>
      </c>
      <c r="Q99">
        <f t="shared" si="2"/>
        <v>0.49220200000000064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9.9882000000000026</v>
      </c>
      <c r="V99">
        <f t="shared" si="2"/>
        <v>0.34604049999999942</v>
      </c>
      <c r="W99">
        <f t="shared" si="2"/>
        <v>0.79434447999999935</v>
      </c>
      <c r="X99">
        <f t="shared" si="2"/>
        <v>3.540375</v>
      </c>
      <c r="Y99">
        <f t="shared" si="2"/>
        <v>0</v>
      </c>
      <c r="Z99">
        <f t="shared" si="2"/>
        <v>0</v>
      </c>
      <c r="AA99">
        <f t="shared" si="2"/>
        <v>1.0238399999999988</v>
      </c>
      <c r="AB99">
        <f t="shared" si="2"/>
        <v>0</v>
      </c>
      <c r="AC99">
        <f t="shared" si="2"/>
        <v>0.7019617499999995</v>
      </c>
      <c r="AD99">
        <f t="shared" si="2"/>
        <v>0.88097489999999901</v>
      </c>
      <c r="AE99">
        <f t="shared" si="2"/>
        <v>0.31202560000000001</v>
      </c>
      <c r="AF99">
        <f t="shared" si="2"/>
        <v>0.23474194999999987</v>
      </c>
      <c r="AG99">
        <f t="shared" si="2"/>
        <v>0.94325760000000058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1.221285600000001</v>
      </c>
      <c r="AL99">
        <f t="shared" si="2"/>
        <v>1.9827206000000033</v>
      </c>
      <c r="AM99">
        <f t="shared" si="2"/>
        <v>0.24101173199999981</v>
      </c>
      <c r="AN99">
        <f t="shared" si="2"/>
        <v>2.4792479999999947E-2</v>
      </c>
      <c r="AO99">
        <f t="shared" si="2"/>
        <v>0.67031999999999947</v>
      </c>
      <c r="AP99">
        <f t="shared" si="2"/>
        <v>0.27765675000000023</v>
      </c>
      <c r="AQ99">
        <f t="shared" si="2"/>
        <v>0.42587999999999987</v>
      </c>
      <c r="AR99">
        <f t="shared" si="2"/>
        <v>1.1525760000000009</v>
      </c>
      <c r="AS99">
        <f t="shared" si="2"/>
        <v>0.76710300299999978</v>
      </c>
      <c r="AT99">
        <f t="shared" si="2"/>
        <v>0.36003239999999997</v>
      </c>
      <c r="AU99">
        <f t="shared" si="2"/>
        <v>0</v>
      </c>
      <c r="AV99">
        <f t="shared" si="2"/>
        <v>0.99014999999999864</v>
      </c>
      <c r="AW99">
        <f t="shared" si="2"/>
        <v>0.77839050000000087</v>
      </c>
      <c r="AX99">
        <f t="shared" si="2"/>
        <v>0.8483040000000005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81.842476457000032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634.44209999999998</v>
      </c>
      <c r="L3">
        <v>324.6551</v>
      </c>
      <c r="M3">
        <v>92</v>
      </c>
      <c r="N3">
        <v>118.125</v>
      </c>
      <c r="O3">
        <v>123.66562399999999</v>
      </c>
      <c r="P3">
        <v>139.31</v>
      </c>
      <c r="Q3">
        <v>17.686335</v>
      </c>
      <c r="R3">
        <v>42.384799999999998</v>
      </c>
      <c r="S3">
        <v>26.3901</v>
      </c>
      <c r="T3">
        <v>0</v>
      </c>
      <c r="U3">
        <v>418.72194999999999</v>
      </c>
      <c r="V3">
        <v>17.513999999999999</v>
      </c>
      <c r="W3">
        <v>32.170099999999998</v>
      </c>
      <c r="X3">
        <v>146.26089999999999</v>
      </c>
      <c r="Y3">
        <v>0</v>
      </c>
      <c r="Z3">
        <v>0</v>
      </c>
      <c r="AA3">
        <v>42.66</v>
      </c>
      <c r="AB3">
        <v>0</v>
      </c>
      <c r="AC3">
        <v>9.6778399999999998</v>
      </c>
      <c r="AD3">
        <v>36.591700000000003</v>
      </c>
      <c r="AE3">
        <v>16.4224</v>
      </c>
      <c r="AF3">
        <v>15.9732</v>
      </c>
      <c r="AG3">
        <v>39.302399999999999</v>
      </c>
      <c r="AH3">
        <v>152.94049999999999</v>
      </c>
      <c r="AI3">
        <v>0</v>
      </c>
      <c r="AJ3">
        <v>0</v>
      </c>
      <c r="AK3">
        <v>50.886899999999997</v>
      </c>
      <c r="AL3">
        <v>84.9422</v>
      </c>
      <c r="AM3">
        <v>0</v>
      </c>
      <c r="AN3">
        <v>1.03302</v>
      </c>
      <c r="AO3">
        <v>27.93</v>
      </c>
      <c r="AP3">
        <v>12.425700000000001</v>
      </c>
      <c r="AQ3">
        <v>51.911999999999999</v>
      </c>
      <c r="AR3">
        <v>47.472000000000001</v>
      </c>
      <c r="AS3">
        <v>32.419319999999999</v>
      </c>
      <c r="AT3">
        <v>13.189989000000001</v>
      </c>
      <c r="AU3">
        <v>0</v>
      </c>
      <c r="AV3">
        <v>23.1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2861.2051779999993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614.44209999999998</v>
      </c>
      <c r="L4">
        <v>304.6551</v>
      </c>
      <c r="M4">
        <v>92</v>
      </c>
      <c r="N4">
        <v>118.125</v>
      </c>
      <c r="O4">
        <v>123.66562399999999</v>
      </c>
      <c r="P4">
        <v>139.31</v>
      </c>
      <c r="Q4">
        <v>19.984999999999999</v>
      </c>
      <c r="R4">
        <v>42.384799999999998</v>
      </c>
      <c r="S4">
        <v>26.3901</v>
      </c>
      <c r="T4">
        <v>0</v>
      </c>
      <c r="U4">
        <v>418.77</v>
      </c>
      <c r="V4">
        <v>17.513999999999999</v>
      </c>
      <c r="W4">
        <v>32.170099999999998</v>
      </c>
      <c r="X4">
        <v>146.26089999999999</v>
      </c>
      <c r="Y4">
        <v>0</v>
      </c>
      <c r="Z4">
        <v>0</v>
      </c>
      <c r="AA4">
        <v>42.66</v>
      </c>
      <c r="AB4">
        <v>0</v>
      </c>
      <c r="AC4">
        <v>19.35568</v>
      </c>
      <c r="AD4">
        <v>36.591700000000003</v>
      </c>
      <c r="AE4">
        <v>16.4224</v>
      </c>
      <c r="AF4">
        <v>15.9732</v>
      </c>
      <c r="AG4">
        <v>39.302399999999999</v>
      </c>
      <c r="AH4">
        <v>152.94049999999999</v>
      </c>
      <c r="AI4">
        <v>0</v>
      </c>
      <c r="AJ4">
        <v>0</v>
      </c>
      <c r="AK4">
        <v>50.886899999999997</v>
      </c>
      <c r="AL4">
        <v>84.9422</v>
      </c>
      <c r="AM4">
        <v>0</v>
      </c>
      <c r="AN4">
        <v>1.03302</v>
      </c>
      <c r="AO4">
        <v>27.93</v>
      </c>
      <c r="AP4">
        <v>12.425700000000001</v>
      </c>
      <c r="AQ4">
        <v>40.067999999999998</v>
      </c>
      <c r="AR4">
        <v>47.472000000000001</v>
      </c>
      <c r="AS4">
        <v>32.419319999999999</v>
      </c>
      <c r="AT4">
        <v>13.189989000000001</v>
      </c>
      <c r="AU4">
        <v>0</v>
      </c>
      <c r="AV4">
        <v>23.1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2819.3857329999996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594.44209999999998</v>
      </c>
      <c r="L5">
        <v>284.6551</v>
      </c>
      <c r="M5">
        <v>92</v>
      </c>
      <c r="N5">
        <v>118.125</v>
      </c>
      <c r="O5">
        <v>123.66562399999999</v>
      </c>
      <c r="P5">
        <v>139.31</v>
      </c>
      <c r="Q5">
        <v>19.984999999999999</v>
      </c>
      <c r="R5">
        <v>42.384799999999998</v>
      </c>
      <c r="S5">
        <v>26.3901</v>
      </c>
      <c r="T5">
        <v>0</v>
      </c>
      <c r="U5">
        <v>418.77</v>
      </c>
      <c r="V5">
        <v>17.513999999999999</v>
      </c>
      <c r="W5">
        <v>32.170099999999998</v>
      </c>
      <c r="X5">
        <v>146.26089999999999</v>
      </c>
      <c r="Y5">
        <v>0</v>
      </c>
      <c r="Z5">
        <v>0</v>
      </c>
      <c r="AA5">
        <v>42.66</v>
      </c>
      <c r="AB5">
        <v>0</v>
      </c>
      <c r="AC5">
        <v>29.41554</v>
      </c>
      <c r="AD5">
        <v>36.591700000000003</v>
      </c>
      <c r="AE5">
        <v>16.4224</v>
      </c>
      <c r="AF5">
        <v>15.9732</v>
      </c>
      <c r="AG5">
        <v>39.302399999999999</v>
      </c>
      <c r="AH5">
        <v>152.94049999999999</v>
      </c>
      <c r="AI5">
        <v>0</v>
      </c>
      <c r="AJ5">
        <v>0</v>
      </c>
      <c r="AK5">
        <v>50.886899999999997</v>
      </c>
      <c r="AL5">
        <v>84.9422</v>
      </c>
      <c r="AM5">
        <v>0</v>
      </c>
      <c r="AN5">
        <v>1.03302</v>
      </c>
      <c r="AO5">
        <v>27.93</v>
      </c>
      <c r="AP5">
        <v>12.425700000000001</v>
      </c>
      <c r="AQ5">
        <v>40.067999999999998</v>
      </c>
      <c r="AR5">
        <v>47.472000000000001</v>
      </c>
      <c r="AS5">
        <v>32.419319999999999</v>
      </c>
      <c r="AT5">
        <v>13.189989000000001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2763.3455929999996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584.44209999999998</v>
      </c>
      <c r="L6">
        <v>254.6551</v>
      </c>
      <c r="M6">
        <v>92</v>
      </c>
      <c r="N6">
        <v>118.125</v>
      </c>
      <c r="O6">
        <v>123.66562399999999</v>
      </c>
      <c r="P6">
        <v>139.31</v>
      </c>
      <c r="Q6">
        <v>19.984999999999999</v>
      </c>
      <c r="R6">
        <v>42.384799999999998</v>
      </c>
      <c r="S6">
        <v>26.3901</v>
      </c>
      <c r="T6">
        <v>0</v>
      </c>
      <c r="U6">
        <v>418.77</v>
      </c>
      <c r="V6">
        <v>17.513999999999999</v>
      </c>
      <c r="W6">
        <v>32.170099999999998</v>
      </c>
      <c r="X6">
        <v>146.26089999999999</v>
      </c>
      <c r="Y6">
        <v>0</v>
      </c>
      <c r="Z6">
        <v>0</v>
      </c>
      <c r="AA6">
        <v>42.66</v>
      </c>
      <c r="AB6">
        <v>0</v>
      </c>
      <c r="AC6">
        <v>29.41554</v>
      </c>
      <c r="AD6">
        <v>36.591700000000003</v>
      </c>
      <c r="AE6">
        <v>16.4224</v>
      </c>
      <c r="AF6">
        <v>15.9732</v>
      </c>
      <c r="AG6">
        <v>39.302399999999999</v>
      </c>
      <c r="AH6">
        <v>152.94049999999999</v>
      </c>
      <c r="AI6">
        <v>0</v>
      </c>
      <c r="AJ6">
        <v>0</v>
      </c>
      <c r="AK6">
        <v>50.886899999999997</v>
      </c>
      <c r="AL6">
        <v>84.9422</v>
      </c>
      <c r="AM6">
        <v>0</v>
      </c>
      <c r="AN6">
        <v>1.03302</v>
      </c>
      <c r="AO6">
        <v>27.93</v>
      </c>
      <c r="AP6">
        <v>12.425700000000001</v>
      </c>
      <c r="AQ6">
        <v>40.067999999999998</v>
      </c>
      <c r="AR6">
        <v>47.472000000000001</v>
      </c>
      <c r="AS6">
        <v>32.419319999999999</v>
      </c>
      <c r="AT6">
        <v>13.189989000000001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2722.3455929999996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497.24209999999999</v>
      </c>
      <c r="L7">
        <v>199.42500000000001</v>
      </c>
      <c r="M7">
        <v>92</v>
      </c>
      <c r="N7">
        <v>118.125</v>
      </c>
      <c r="O7">
        <v>123.66562399999999</v>
      </c>
      <c r="P7">
        <v>139.31</v>
      </c>
      <c r="Q7">
        <v>16.912500000000001</v>
      </c>
      <c r="R7">
        <v>42.384799999999998</v>
      </c>
      <c r="S7">
        <v>23.972003999999998</v>
      </c>
      <c r="T7">
        <v>0</v>
      </c>
      <c r="U7">
        <v>418.77</v>
      </c>
      <c r="V7">
        <v>17.513999999999999</v>
      </c>
      <c r="W7">
        <v>32.170099999999998</v>
      </c>
      <c r="X7">
        <v>146.26089999999999</v>
      </c>
      <c r="Y7">
        <v>0</v>
      </c>
      <c r="Z7">
        <v>0</v>
      </c>
      <c r="AA7">
        <v>42.66</v>
      </c>
      <c r="AB7">
        <v>0</v>
      </c>
      <c r="AC7">
        <v>29.41554</v>
      </c>
      <c r="AD7">
        <v>36.591700000000003</v>
      </c>
      <c r="AE7">
        <v>16.4224</v>
      </c>
      <c r="AF7">
        <v>15.9732</v>
      </c>
      <c r="AG7">
        <v>39.302399999999999</v>
      </c>
      <c r="AH7">
        <v>152.94049999999999</v>
      </c>
      <c r="AI7">
        <v>0</v>
      </c>
      <c r="AJ7">
        <v>0</v>
      </c>
      <c r="AK7">
        <v>50.886899999999997</v>
      </c>
      <c r="AL7">
        <v>84.9422</v>
      </c>
      <c r="AM7">
        <v>0</v>
      </c>
      <c r="AN7">
        <v>1.03302</v>
      </c>
      <c r="AO7">
        <v>27.93</v>
      </c>
      <c r="AP7">
        <v>12.425700000000001</v>
      </c>
      <c r="AQ7">
        <v>40.067999999999998</v>
      </c>
      <c r="AR7">
        <v>47.472000000000001</v>
      </c>
      <c r="AS7">
        <v>31.897383000000001</v>
      </c>
      <c r="AT7">
        <v>13.189989000000001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2572.9029599999994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459.40890000000002</v>
      </c>
      <c r="L8">
        <v>199.42500000000001</v>
      </c>
      <c r="M8">
        <v>92</v>
      </c>
      <c r="N8">
        <v>118.125</v>
      </c>
      <c r="O8">
        <v>123.66562399999999</v>
      </c>
      <c r="P8">
        <v>139.31</v>
      </c>
      <c r="Q8">
        <v>16.912500000000001</v>
      </c>
      <c r="R8">
        <v>42.384799999999998</v>
      </c>
      <c r="S8">
        <v>22.687000000000001</v>
      </c>
      <c r="T8">
        <v>0</v>
      </c>
      <c r="U8">
        <v>418.77</v>
      </c>
      <c r="V8">
        <v>17.513999999999999</v>
      </c>
      <c r="W8">
        <v>32.170099999999998</v>
      </c>
      <c r="X8">
        <v>146.26089999999999</v>
      </c>
      <c r="Y8">
        <v>0</v>
      </c>
      <c r="Z8">
        <v>0</v>
      </c>
      <c r="AA8">
        <v>42.66</v>
      </c>
      <c r="AB8">
        <v>0</v>
      </c>
      <c r="AC8">
        <v>29.41554</v>
      </c>
      <c r="AD8">
        <v>36.591700000000003</v>
      </c>
      <c r="AE8">
        <v>16.4224</v>
      </c>
      <c r="AF8">
        <v>15.9732</v>
      </c>
      <c r="AG8">
        <v>39.302399999999999</v>
      </c>
      <c r="AH8">
        <v>152.94049999999999</v>
      </c>
      <c r="AI8">
        <v>0</v>
      </c>
      <c r="AJ8">
        <v>0</v>
      </c>
      <c r="AK8">
        <v>50.886899999999997</v>
      </c>
      <c r="AL8">
        <v>84.9422</v>
      </c>
      <c r="AM8">
        <v>0</v>
      </c>
      <c r="AN8">
        <v>1.03302</v>
      </c>
      <c r="AO8">
        <v>27.93</v>
      </c>
      <c r="AP8">
        <v>12.425700000000001</v>
      </c>
      <c r="AQ8">
        <v>40.067999999999998</v>
      </c>
      <c r="AR8">
        <v>47.472000000000001</v>
      </c>
      <c r="AS8">
        <v>31.897383000000001</v>
      </c>
      <c r="AT8">
        <v>13.189989000000001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2529.7847559999996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429.39890000000003</v>
      </c>
      <c r="L9">
        <v>199.42500000000001</v>
      </c>
      <c r="M9">
        <v>92</v>
      </c>
      <c r="N9">
        <v>118.125</v>
      </c>
      <c r="O9">
        <v>123.66562399999999</v>
      </c>
      <c r="P9">
        <v>139.31</v>
      </c>
      <c r="Q9">
        <v>16.912500000000001</v>
      </c>
      <c r="R9">
        <v>42.384799999999998</v>
      </c>
      <c r="S9">
        <v>22.687000000000001</v>
      </c>
      <c r="T9">
        <v>0</v>
      </c>
      <c r="U9">
        <v>418.77</v>
      </c>
      <c r="V9">
        <v>17.513999999999999</v>
      </c>
      <c r="W9">
        <v>32.170099999999998</v>
      </c>
      <c r="X9">
        <v>146.26089999999999</v>
      </c>
      <c r="Y9">
        <v>0</v>
      </c>
      <c r="Z9">
        <v>0</v>
      </c>
      <c r="AA9">
        <v>42.66</v>
      </c>
      <c r="AB9">
        <v>0</v>
      </c>
      <c r="AC9">
        <v>29.41554</v>
      </c>
      <c r="AD9">
        <v>36.591700000000003</v>
      </c>
      <c r="AE9">
        <v>16.4224</v>
      </c>
      <c r="AF9">
        <v>15.9732</v>
      </c>
      <c r="AG9">
        <v>39.302399999999999</v>
      </c>
      <c r="AH9">
        <v>152.94049999999999</v>
      </c>
      <c r="AI9">
        <v>0</v>
      </c>
      <c r="AJ9">
        <v>0</v>
      </c>
      <c r="AK9">
        <v>50.886899999999997</v>
      </c>
      <c r="AL9">
        <v>84.9422</v>
      </c>
      <c r="AM9">
        <v>0</v>
      </c>
      <c r="AN9">
        <v>1.03302</v>
      </c>
      <c r="AO9">
        <v>27.93</v>
      </c>
      <c r="AP9">
        <v>12.425700000000001</v>
      </c>
      <c r="AQ9">
        <v>26.712</v>
      </c>
      <c r="AR9">
        <v>47.472000000000001</v>
      </c>
      <c r="AS9">
        <v>31.897383000000001</v>
      </c>
      <c r="AT9">
        <v>11.967292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2485.196058999999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399.40890000000002</v>
      </c>
      <c r="L10">
        <v>199.42500000000001</v>
      </c>
      <c r="M10">
        <v>92</v>
      </c>
      <c r="N10">
        <v>118.125</v>
      </c>
      <c r="O10">
        <v>123.66562399999999</v>
      </c>
      <c r="P10">
        <v>139.31</v>
      </c>
      <c r="Q10">
        <v>16.912500000000001</v>
      </c>
      <c r="R10">
        <v>42.384799999999998</v>
      </c>
      <c r="S10">
        <v>22.687000000000001</v>
      </c>
      <c r="T10">
        <v>0</v>
      </c>
      <c r="U10">
        <v>418.77</v>
      </c>
      <c r="V10">
        <v>17.513999999999999</v>
      </c>
      <c r="W10">
        <v>32.170099999999998</v>
      </c>
      <c r="X10">
        <v>146.26089999999999</v>
      </c>
      <c r="Y10">
        <v>0</v>
      </c>
      <c r="Z10">
        <v>0</v>
      </c>
      <c r="AA10">
        <v>42.66</v>
      </c>
      <c r="AB10">
        <v>0</v>
      </c>
      <c r="AC10">
        <v>29.41554</v>
      </c>
      <c r="AD10">
        <v>36.591700000000003</v>
      </c>
      <c r="AE10">
        <v>16.4224</v>
      </c>
      <c r="AF10">
        <v>15.9732</v>
      </c>
      <c r="AG10">
        <v>39.302399999999999</v>
      </c>
      <c r="AH10">
        <v>152.94049999999999</v>
      </c>
      <c r="AI10">
        <v>0</v>
      </c>
      <c r="AJ10">
        <v>0</v>
      </c>
      <c r="AK10">
        <v>50.886899999999997</v>
      </c>
      <c r="AL10">
        <v>84.9422</v>
      </c>
      <c r="AM10">
        <v>0</v>
      </c>
      <c r="AN10">
        <v>1.03302</v>
      </c>
      <c r="AO10">
        <v>27.93</v>
      </c>
      <c r="AP10">
        <v>12.425700000000001</v>
      </c>
      <c r="AQ10">
        <v>26.712</v>
      </c>
      <c r="AR10">
        <v>51.887999999999998</v>
      </c>
      <c r="AS10">
        <v>31.897383000000001</v>
      </c>
      <c r="AT10">
        <v>13.267666999999999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2459.9224339999992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389.40890000000002</v>
      </c>
      <c r="L11">
        <v>199.42500000000001</v>
      </c>
      <c r="M11">
        <v>92</v>
      </c>
      <c r="N11">
        <v>118.125</v>
      </c>
      <c r="O11">
        <v>123.66562399999999</v>
      </c>
      <c r="P11">
        <v>139.31</v>
      </c>
      <c r="Q11">
        <v>16.912500000000001</v>
      </c>
      <c r="R11">
        <v>42.384799999999998</v>
      </c>
      <c r="S11">
        <v>22.687000000000001</v>
      </c>
      <c r="T11">
        <v>0</v>
      </c>
      <c r="U11">
        <v>418.77</v>
      </c>
      <c r="V11">
        <v>17.513999999999999</v>
      </c>
      <c r="W11">
        <v>32.170099999999998</v>
      </c>
      <c r="X11">
        <v>146.26089999999999</v>
      </c>
      <c r="Y11">
        <v>0</v>
      </c>
      <c r="Z11">
        <v>0</v>
      </c>
      <c r="AA11">
        <v>42.66</v>
      </c>
      <c r="AB11">
        <v>0</v>
      </c>
      <c r="AC11">
        <v>29.41554</v>
      </c>
      <c r="AD11">
        <v>36.591700000000003</v>
      </c>
      <c r="AE11">
        <v>16.4224</v>
      </c>
      <c r="AF11">
        <v>15.9732</v>
      </c>
      <c r="AG11">
        <v>39.302399999999999</v>
      </c>
      <c r="AH11">
        <v>152.94049999999999</v>
      </c>
      <c r="AI11">
        <v>0</v>
      </c>
      <c r="AJ11">
        <v>0</v>
      </c>
      <c r="AK11">
        <v>50.886899999999997</v>
      </c>
      <c r="AL11">
        <v>84.9422</v>
      </c>
      <c r="AM11">
        <v>0</v>
      </c>
      <c r="AN11">
        <v>1.03302</v>
      </c>
      <c r="AO11">
        <v>27.93</v>
      </c>
      <c r="AP11">
        <v>12.425700000000001</v>
      </c>
      <c r="AQ11">
        <v>26.712</v>
      </c>
      <c r="AR11">
        <v>51.887999999999998</v>
      </c>
      <c r="AS11">
        <v>31.897383000000001</v>
      </c>
      <c r="AT11">
        <v>13.288891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2446.9436579999992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369.69787200000002</v>
      </c>
      <c r="L12">
        <v>199.42500000000001</v>
      </c>
      <c r="M12">
        <v>92</v>
      </c>
      <c r="N12">
        <v>118.125</v>
      </c>
      <c r="O12">
        <v>123.66562399999999</v>
      </c>
      <c r="P12">
        <v>139.31</v>
      </c>
      <c r="Q12">
        <v>16.912500000000001</v>
      </c>
      <c r="R12">
        <v>42.384799999999998</v>
      </c>
      <c r="S12">
        <v>22.687000000000001</v>
      </c>
      <c r="T12">
        <v>0</v>
      </c>
      <c r="U12">
        <v>418.77</v>
      </c>
      <c r="V12">
        <v>17.513999999999999</v>
      </c>
      <c r="W12">
        <v>32.170099999999998</v>
      </c>
      <c r="X12">
        <v>146.26089999999999</v>
      </c>
      <c r="Y12">
        <v>0</v>
      </c>
      <c r="Z12">
        <v>0</v>
      </c>
      <c r="AA12">
        <v>42.66</v>
      </c>
      <c r="AB12">
        <v>0</v>
      </c>
      <c r="AC12">
        <v>29.41554</v>
      </c>
      <c r="AD12">
        <v>36.591700000000003</v>
      </c>
      <c r="AE12">
        <v>16.4224</v>
      </c>
      <c r="AF12">
        <v>15.9732</v>
      </c>
      <c r="AG12">
        <v>39.302399999999999</v>
      </c>
      <c r="AH12">
        <v>152.94049999999999</v>
      </c>
      <c r="AI12">
        <v>0</v>
      </c>
      <c r="AJ12">
        <v>0</v>
      </c>
      <c r="AK12">
        <v>50.886899999999997</v>
      </c>
      <c r="AL12">
        <v>84.9422</v>
      </c>
      <c r="AM12">
        <v>0</v>
      </c>
      <c r="AN12">
        <v>1.03302</v>
      </c>
      <c r="AO12">
        <v>27.93</v>
      </c>
      <c r="AP12">
        <v>12.425700000000001</v>
      </c>
      <c r="AQ12">
        <v>26.712</v>
      </c>
      <c r="AR12">
        <v>47.472000000000001</v>
      </c>
      <c r="AS12">
        <v>31.897383000000001</v>
      </c>
      <c r="AT12">
        <v>13.205375999999999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2421.7331149999991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339.40890000000002</v>
      </c>
      <c r="L13">
        <v>199.42500000000001</v>
      </c>
      <c r="M13">
        <v>92</v>
      </c>
      <c r="N13">
        <v>118.125</v>
      </c>
      <c r="O13">
        <v>123.66562399999999</v>
      </c>
      <c r="P13">
        <v>139.31</v>
      </c>
      <c r="Q13">
        <v>16.912500000000001</v>
      </c>
      <c r="R13">
        <v>42.384799999999998</v>
      </c>
      <c r="S13">
        <v>22.687000000000001</v>
      </c>
      <c r="T13">
        <v>0</v>
      </c>
      <c r="U13">
        <v>418.77</v>
      </c>
      <c r="V13">
        <v>17.513999999999999</v>
      </c>
      <c r="W13">
        <v>32.170099999999998</v>
      </c>
      <c r="X13">
        <v>146.26089999999999</v>
      </c>
      <c r="Y13">
        <v>0</v>
      </c>
      <c r="Z13">
        <v>0</v>
      </c>
      <c r="AA13">
        <v>42.66</v>
      </c>
      <c r="AB13">
        <v>0</v>
      </c>
      <c r="AC13">
        <v>29.41554</v>
      </c>
      <c r="AD13">
        <v>36.591700000000003</v>
      </c>
      <c r="AE13">
        <v>16.4224</v>
      </c>
      <c r="AF13">
        <v>15.9732</v>
      </c>
      <c r="AG13">
        <v>39.302399999999999</v>
      </c>
      <c r="AH13">
        <v>152.94049999999999</v>
      </c>
      <c r="AI13">
        <v>0</v>
      </c>
      <c r="AJ13">
        <v>0</v>
      </c>
      <c r="AK13">
        <v>50.886899999999997</v>
      </c>
      <c r="AL13">
        <v>84.9422</v>
      </c>
      <c r="AM13">
        <v>0</v>
      </c>
      <c r="AN13">
        <v>1.03302</v>
      </c>
      <c r="AO13">
        <v>27.93</v>
      </c>
      <c r="AP13">
        <v>12.425700000000001</v>
      </c>
      <c r="AQ13">
        <v>26.712</v>
      </c>
      <c r="AR13">
        <v>47.472000000000001</v>
      </c>
      <c r="AS13">
        <v>31.897383000000001</v>
      </c>
      <c r="AT13">
        <v>13.199327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2390.4380939999992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289.40890000000002</v>
      </c>
      <c r="L14">
        <v>136.91412700000001</v>
      </c>
      <c r="M14">
        <v>92</v>
      </c>
      <c r="N14">
        <v>118.125</v>
      </c>
      <c r="O14">
        <v>123.66562399999999</v>
      </c>
      <c r="P14">
        <v>139.31</v>
      </c>
      <c r="Q14">
        <v>16.842500000000001</v>
      </c>
      <c r="R14">
        <v>42.384799999999998</v>
      </c>
      <c r="S14">
        <v>22.577000000000002</v>
      </c>
      <c r="T14">
        <v>0</v>
      </c>
      <c r="U14">
        <v>418.77</v>
      </c>
      <c r="V14">
        <v>17.513999999999999</v>
      </c>
      <c r="W14">
        <v>32.170099999999998</v>
      </c>
      <c r="X14">
        <v>146.26089999999999</v>
      </c>
      <c r="Y14">
        <v>0</v>
      </c>
      <c r="Z14">
        <v>0</v>
      </c>
      <c r="AA14">
        <v>42.66</v>
      </c>
      <c r="AB14">
        <v>0</v>
      </c>
      <c r="AC14">
        <v>29.41554</v>
      </c>
      <c r="AD14">
        <v>36.591700000000003</v>
      </c>
      <c r="AE14">
        <v>16.4224</v>
      </c>
      <c r="AF14">
        <v>15.9732</v>
      </c>
      <c r="AG14">
        <v>39.302399999999999</v>
      </c>
      <c r="AH14">
        <v>152.94049999999999</v>
      </c>
      <c r="AI14">
        <v>0</v>
      </c>
      <c r="AJ14">
        <v>0</v>
      </c>
      <c r="AK14">
        <v>50.886899999999997</v>
      </c>
      <c r="AL14">
        <v>84.9422</v>
      </c>
      <c r="AM14">
        <v>0</v>
      </c>
      <c r="AN14">
        <v>1.03302</v>
      </c>
      <c r="AO14">
        <v>27.93</v>
      </c>
      <c r="AP14">
        <v>12.425700000000001</v>
      </c>
      <c r="AQ14">
        <v>26.712</v>
      </c>
      <c r="AR14">
        <v>47.472000000000001</v>
      </c>
      <c r="AS14">
        <v>31.897383000000001</v>
      </c>
      <c r="AT14">
        <v>15.000050999999999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2278.5479449999993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259.40890000000002</v>
      </c>
      <c r="L15">
        <v>125.425</v>
      </c>
      <c r="M15">
        <v>92</v>
      </c>
      <c r="N15">
        <v>118.125</v>
      </c>
      <c r="O15">
        <v>123.66562399999999</v>
      </c>
      <c r="P15">
        <v>139.31</v>
      </c>
      <c r="Q15">
        <v>13.7096</v>
      </c>
      <c r="R15">
        <v>42.384799999999998</v>
      </c>
      <c r="S15">
        <v>18.480499999999999</v>
      </c>
      <c r="T15">
        <v>0</v>
      </c>
      <c r="U15">
        <v>418.77</v>
      </c>
      <c r="V15">
        <v>17.513999999999999</v>
      </c>
      <c r="W15">
        <v>32.170099999999998</v>
      </c>
      <c r="X15">
        <v>146.26089999999999</v>
      </c>
      <c r="Y15">
        <v>0</v>
      </c>
      <c r="Z15">
        <v>0</v>
      </c>
      <c r="AA15">
        <v>42.66</v>
      </c>
      <c r="AB15">
        <v>0</v>
      </c>
      <c r="AC15">
        <v>29.41554</v>
      </c>
      <c r="AD15">
        <v>36.591700000000003</v>
      </c>
      <c r="AE15">
        <v>16.4224</v>
      </c>
      <c r="AF15">
        <v>7.8879999999999999</v>
      </c>
      <c r="AG15">
        <v>39.302399999999999</v>
      </c>
      <c r="AH15">
        <v>152.94049999999999</v>
      </c>
      <c r="AI15">
        <v>0</v>
      </c>
      <c r="AJ15">
        <v>0</v>
      </c>
      <c r="AK15">
        <v>50.886899999999997</v>
      </c>
      <c r="AL15">
        <v>82.501999999999995</v>
      </c>
      <c r="AM15">
        <v>0</v>
      </c>
      <c r="AN15">
        <v>1.03302</v>
      </c>
      <c r="AO15">
        <v>27.93</v>
      </c>
      <c r="AP15">
        <v>11.7852</v>
      </c>
      <c r="AQ15">
        <v>26.712</v>
      </c>
      <c r="AR15">
        <v>47.472000000000001</v>
      </c>
      <c r="AS15">
        <v>32.419319999999999</v>
      </c>
      <c r="AT15">
        <v>15.000050999999999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2218.1854550000003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219.40889999999999</v>
      </c>
      <c r="L16">
        <v>125.425</v>
      </c>
      <c r="M16">
        <v>92</v>
      </c>
      <c r="N16">
        <v>118.125</v>
      </c>
      <c r="O16">
        <v>123.66562399999999</v>
      </c>
      <c r="P16">
        <v>139.31</v>
      </c>
      <c r="Q16">
        <v>13.7096</v>
      </c>
      <c r="R16">
        <v>42.384799999999998</v>
      </c>
      <c r="S16">
        <v>18.480499999999999</v>
      </c>
      <c r="T16">
        <v>0</v>
      </c>
      <c r="U16">
        <v>418.77</v>
      </c>
      <c r="V16">
        <v>17.513999999999999</v>
      </c>
      <c r="W16">
        <v>32.170099999999998</v>
      </c>
      <c r="X16">
        <v>146.26089999999999</v>
      </c>
      <c r="Y16">
        <v>0</v>
      </c>
      <c r="Z16">
        <v>0</v>
      </c>
      <c r="AA16">
        <v>42.66</v>
      </c>
      <c r="AB16">
        <v>0</v>
      </c>
      <c r="AC16">
        <v>29.41554</v>
      </c>
      <c r="AD16">
        <v>36.591700000000003</v>
      </c>
      <c r="AE16">
        <v>16.4224</v>
      </c>
      <c r="AF16">
        <v>7.8879999999999999</v>
      </c>
      <c r="AG16">
        <v>39.302399999999999</v>
      </c>
      <c r="AH16">
        <v>152.94049999999999</v>
      </c>
      <c r="AI16">
        <v>0</v>
      </c>
      <c r="AJ16">
        <v>0</v>
      </c>
      <c r="AK16">
        <v>50.886899999999997</v>
      </c>
      <c r="AL16">
        <v>82.501999999999995</v>
      </c>
      <c r="AM16">
        <v>0</v>
      </c>
      <c r="AN16">
        <v>1.03302</v>
      </c>
      <c r="AO16">
        <v>27.93</v>
      </c>
      <c r="AP16">
        <v>11.7852</v>
      </c>
      <c r="AQ16">
        <v>26.712</v>
      </c>
      <c r="AR16">
        <v>47.472000000000001</v>
      </c>
      <c r="AS16">
        <v>32.419319999999999</v>
      </c>
      <c r="AT16">
        <v>13.381107999999999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2176.5665119999999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</v>
      </c>
      <c r="L17">
        <v>125.425</v>
      </c>
      <c r="M17">
        <v>92</v>
      </c>
      <c r="N17">
        <v>118.125</v>
      </c>
      <c r="O17">
        <v>123.66562399999999</v>
      </c>
      <c r="P17">
        <v>139.31</v>
      </c>
      <c r="Q17">
        <v>13.7096</v>
      </c>
      <c r="R17">
        <v>42.384799999999998</v>
      </c>
      <c r="S17">
        <v>18.480499999999999</v>
      </c>
      <c r="T17">
        <v>0</v>
      </c>
      <c r="U17">
        <v>418.77</v>
      </c>
      <c r="V17">
        <v>16.68</v>
      </c>
      <c r="W17">
        <v>32.170099999999998</v>
      </c>
      <c r="X17">
        <v>146.26089999999999</v>
      </c>
      <c r="Y17">
        <v>0</v>
      </c>
      <c r="Z17">
        <v>0</v>
      </c>
      <c r="AA17">
        <v>42.66</v>
      </c>
      <c r="AB17">
        <v>0</v>
      </c>
      <c r="AC17">
        <v>29.41554</v>
      </c>
      <c r="AD17">
        <v>36.591700000000003</v>
      </c>
      <c r="AE17">
        <v>16.4224</v>
      </c>
      <c r="AF17">
        <v>7.8879999999999999</v>
      </c>
      <c r="AG17">
        <v>39.302399999999999</v>
      </c>
      <c r="AH17">
        <v>152.94049999999999</v>
      </c>
      <c r="AI17">
        <v>0</v>
      </c>
      <c r="AJ17">
        <v>0</v>
      </c>
      <c r="AK17">
        <v>50.886899999999997</v>
      </c>
      <c r="AL17">
        <v>82.501999999999995</v>
      </c>
      <c r="AM17">
        <v>0</v>
      </c>
      <c r="AN17">
        <v>1.03302</v>
      </c>
      <c r="AO17">
        <v>27.93</v>
      </c>
      <c r="AP17">
        <v>11.7852</v>
      </c>
      <c r="AQ17">
        <v>26.712</v>
      </c>
      <c r="AR17">
        <v>51.887999999999998</v>
      </c>
      <c r="AS17">
        <v>32.419319999999999</v>
      </c>
      <c r="AT17">
        <v>13.830626000000001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2144.1891299999997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</v>
      </c>
      <c r="L18">
        <v>119.345996</v>
      </c>
      <c r="M18">
        <v>92</v>
      </c>
      <c r="N18">
        <v>118.125</v>
      </c>
      <c r="O18">
        <v>123.66562399999999</v>
      </c>
      <c r="P18">
        <v>139.31</v>
      </c>
      <c r="Q18">
        <v>11.698542</v>
      </c>
      <c r="R18">
        <v>42.384799999999998</v>
      </c>
      <c r="S18">
        <v>14.89</v>
      </c>
      <c r="T18">
        <v>0</v>
      </c>
      <c r="U18">
        <v>418.77</v>
      </c>
      <c r="V18">
        <v>16.68</v>
      </c>
      <c r="W18">
        <v>32.170099999999998</v>
      </c>
      <c r="X18">
        <v>146.26089999999999</v>
      </c>
      <c r="Y18">
        <v>0</v>
      </c>
      <c r="Z18">
        <v>0</v>
      </c>
      <c r="AA18">
        <v>42.66</v>
      </c>
      <c r="AB18">
        <v>0</v>
      </c>
      <c r="AC18">
        <v>29.41554</v>
      </c>
      <c r="AD18">
        <v>36.591700000000003</v>
      </c>
      <c r="AE18">
        <v>16.4224</v>
      </c>
      <c r="AF18">
        <v>7.8879999999999999</v>
      </c>
      <c r="AG18">
        <v>39.302399999999999</v>
      </c>
      <c r="AH18">
        <v>152.94049999999999</v>
      </c>
      <c r="AI18">
        <v>0</v>
      </c>
      <c r="AJ18">
        <v>0</v>
      </c>
      <c r="AK18">
        <v>50.886899999999997</v>
      </c>
      <c r="AL18">
        <v>82.501999999999995</v>
      </c>
      <c r="AM18">
        <v>0</v>
      </c>
      <c r="AN18">
        <v>1.03302</v>
      </c>
      <c r="AO18">
        <v>27.93</v>
      </c>
      <c r="AP18">
        <v>11.7852</v>
      </c>
      <c r="AQ18">
        <v>12.914999999999999</v>
      </c>
      <c r="AR18">
        <v>51.887999999999998</v>
      </c>
      <c r="AS18">
        <v>32.419319999999999</v>
      </c>
      <c r="AT18">
        <v>13.277749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2118.1586909999996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</v>
      </c>
      <c r="L19">
        <v>119.345996</v>
      </c>
      <c r="M19">
        <v>92</v>
      </c>
      <c r="N19">
        <v>118.125</v>
      </c>
      <c r="O19">
        <v>123.66562399999999</v>
      </c>
      <c r="P19">
        <v>139.31</v>
      </c>
      <c r="Q19">
        <v>11.698542</v>
      </c>
      <c r="R19">
        <v>42.384799999999998</v>
      </c>
      <c r="S19">
        <v>14.89</v>
      </c>
      <c r="T19">
        <v>0</v>
      </c>
      <c r="U19">
        <v>418.77</v>
      </c>
      <c r="V19">
        <v>16.68</v>
      </c>
      <c r="W19">
        <v>32.170099999999998</v>
      </c>
      <c r="X19">
        <v>146.26089999999999</v>
      </c>
      <c r="Y19">
        <v>0</v>
      </c>
      <c r="Z19">
        <v>0</v>
      </c>
      <c r="AA19">
        <v>42.66</v>
      </c>
      <c r="AB19">
        <v>0</v>
      </c>
      <c r="AC19">
        <v>29.41554</v>
      </c>
      <c r="AD19">
        <v>36.591700000000003</v>
      </c>
      <c r="AE19">
        <v>16.4224</v>
      </c>
      <c r="AF19">
        <v>7.8879999999999999</v>
      </c>
      <c r="AG19">
        <v>39.302399999999999</v>
      </c>
      <c r="AH19">
        <v>152.94049999999999</v>
      </c>
      <c r="AI19">
        <v>0</v>
      </c>
      <c r="AJ19">
        <v>0</v>
      </c>
      <c r="AK19">
        <v>50.886899999999997</v>
      </c>
      <c r="AL19">
        <v>82.501999999999995</v>
      </c>
      <c r="AM19">
        <v>0</v>
      </c>
      <c r="AN19">
        <v>1.03302</v>
      </c>
      <c r="AO19">
        <v>27.93</v>
      </c>
      <c r="AP19">
        <v>11.7852</v>
      </c>
      <c r="AQ19">
        <v>0</v>
      </c>
      <c r="AR19">
        <v>47.472000000000001</v>
      </c>
      <c r="AS19">
        <v>31.897383000000001</v>
      </c>
      <c r="AT19">
        <v>13.205693999999999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2099.2336989999999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</v>
      </c>
      <c r="L20">
        <v>119.345996</v>
      </c>
      <c r="M20">
        <v>92</v>
      </c>
      <c r="N20">
        <v>118.125</v>
      </c>
      <c r="O20">
        <v>123.66562399999999</v>
      </c>
      <c r="P20">
        <v>139.31</v>
      </c>
      <c r="Q20">
        <v>11.698542</v>
      </c>
      <c r="R20">
        <v>42.384799999999998</v>
      </c>
      <c r="S20">
        <v>14.89</v>
      </c>
      <c r="T20">
        <v>0</v>
      </c>
      <c r="U20">
        <v>418.77</v>
      </c>
      <c r="V20">
        <v>16.68</v>
      </c>
      <c r="W20">
        <v>32.170099999999998</v>
      </c>
      <c r="X20">
        <v>146.26089999999999</v>
      </c>
      <c r="Y20">
        <v>0</v>
      </c>
      <c r="Z20">
        <v>0</v>
      </c>
      <c r="AA20">
        <v>42.66</v>
      </c>
      <c r="AB20">
        <v>0</v>
      </c>
      <c r="AC20">
        <v>29.41554</v>
      </c>
      <c r="AD20">
        <v>36.591700000000003</v>
      </c>
      <c r="AE20">
        <v>16.4224</v>
      </c>
      <c r="AF20">
        <v>7.8879999999999999</v>
      </c>
      <c r="AG20">
        <v>39.302399999999999</v>
      </c>
      <c r="AH20">
        <v>152.94049999999999</v>
      </c>
      <c r="AI20">
        <v>0</v>
      </c>
      <c r="AJ20">
        <v>0</v>
      </c>
      <c r="AK20">
        <v>50.886899999999997</v>
      </c>
      <c r="AL20">
        <v>82.501999999999995</v>
      </c>
      <c r="AM20">
        <v>0</v>
      </c>
      <c r="AN20">
        <v>1.03302</v>
      </c>
      <c r="AO20">
        <v>27.93</v>
      </c>
      <c r="AP20">
        <v>11.7852</v>
      </c>
      <c r="AQ20">
        <v>0</v>
      </c>
      <c r="AR20">
        <v>47.472000000000001</v>
      </c>
      <c r="AS20">
        <v>31.897383000000001</v>
      </c>
      <c r="AT20">
        <v>13.255993999999999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2099.2839989999998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185</v>
      </c>
      <c r="L21">
        <v>119.345996</v>
      </c>
      <c r="M21">
        <v>92</v>
      </c>
      <c r="N21">
        <v>118.125</v>
      </c>
      <c r="O21">
        <v>123.66562399999999</v>
      </c>
      <c r="P21">
        <v>139.31</v>
      </c>
      <c r="Q21">
        <v>11.698542</v>
      </c>
      <c r="R21">
        <v>42.384799999999998</v>
      </c>
      <c r="S21">
        <v>14.89</v>
      </c>
      <c r="T21">
        <v>0</v>
      </c>
      <c r="U21">
        <v>418.77</v>
      </c>
      <c r="V21">
        <v>16.68</v>
      </c>
      <c r="W21">
        <v>32.170099999999998</v>
      </c>
      <c r="X21">
        <v>146.26089999999999</v>
      </c>
      <c r="Y21">
        <v>0</v>
      </c>
      <c r="Z21">
        <v>0</v>
      </c>
      <c r="AA21">
        <v>42.66</v>
      </c>
      <c r="AB21">
        <v>0</v>
      </c>
      <c r="AC21">
        <v>29.41554</v>
      </c>
      <c r="AD21">
        <v>36.591700000000003</v>
      </c>
      <c r="AE21">
        <v>16.4224</v>
      </c>
      <c r="AF21">
        <v>7.8879999999999999</v>
      </c>
      <c r="AG21">
        <v>39.302399999999999</v>
      </c>
      <c r="AH21">
        <v>152.94049999999999</v>
      </c>
      <c r="AI21">
        <v>0</v>
      </c>
      <c r="AJ21">
        <v>0</v>
      </c>
      <c r="AK21">
        <v>50.886899999999997</v>
      </c>
      <c r="AL21">
        <v>82.501999999999995</v>
      </c>
      <c r="AM21">
        <v>0</v>
      </c>
      <c r="AN21">
        <v>1.03302</v>
      </c>
      <c r="AO21">
        <v>27.93</v>
      </c>
      <c r="AP21">
        <v>11.7852</v>
      </c>
      <c r="AQ21">
        <v>0</v>
      </c>
      <c r="AR21">
        <v>47.472000000000001</v>
      </c>
      <c r="AS21">
        <v>31.897383000000001</v>
      </c>
      <c r="AT21">
        <v>15.000050999999999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2101.0280560000001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185</v>
      </c>
      <c r="L22">
        <v>119.345996</v>
      </c>
      <c r="M22">
        <v>92</v>
      </c>
      <c r="N22">
        <v>118.125</v>
      </c>
      <c r="O22">
        <v>123.66562399999999</v>
      </c>
      <c r="P22">
        <v>139.31</v>
      </c>
      <c r="Q22">
        <v>11.698542</v>
      </c>
      <c r="R22">
        <v>42.384799999999998</v>
      </c>
      <c r="S22">
        <v>14.89</v>
      </c>
      <c r="T22">
        <v>0</v>
      </c>
      <c r="U22">
        <v>418.77</v>
      </c>
      <c r="V22">
        <v>16.68</v>
      </c>
      <c r="W22">
        <v>32.170099999999998</v>
      </c>
      <c r="X22">
        <v>146.26089999999999</v>
      </c>
      <c r="Y22">
        <v>0</v>
      </c>
      <c r="Z22">
        <v>0</v>
      </c>
      <c r="AA22">
        <v>42.66</v>
      </c>
      <c r="AB22">
        <v>0</v>
      </c>
      <c r="AC22">
        <v>29.41554</v>
      </c>
      <c r="AD22">
        <v>36.591700000000003</v>
      </c>
      <c r="AE22">
        <v>16.4224</v>
      </c>
      <c r="AF22">
        <v>7.8879999999999999</v>
      </c>
      <c r="AG22">
        <v>39.302399999999999</v>
      </c>
      <c r="AH22">
        <v>152.94049999999999</v>
      </c>
      <c r="AI22">
        <v>0</v>
      </c>
      <c r="AJ22">
        <v>0</v>
      </c>
      <c r="AK22">
        <v>50.886899999999997</v>
      </c>
      <c r="AL22">
        <v>82.501999999999995</v>
      </c>
      <c r="AM22">
        <v>0</v>
      </c>
      <c r="AN22">
        <v>1.03302</v>
      </c>
      <c r="AO22">
        <v>27.93</v>
      </c>
      <c r="AP22">
        <v>11.7852</v>
      </c>
      <c r="AQ22">
        <v>0</v>
      </c>
      <c r="AR22">
        <v>47.472000000000001</v>
      </c>
      <c r="AS22">
        <v>31.897383000000001</v>
      </c>
      <c r="AT22">
        <v>15.000050999999999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2101.0280560000001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185</v>
      </c>
      <c r="L23">
        <v>119.345996</v>
      </c>
      <c r="M23">
        <v>92</v>
      </c>
      <c r="N23">
        <v>118.125</v>
      </c>
      <c r="O23">
        <v>123.66562399999999</v>
      </c>
      <c r="P23">
        <v>139.31</v>
      </c>
      <c r="Q23">
        <v>10.52</v>
      </c>
      <c r="R23">
        <v>30.767099999999999</v>
      </c>
      <c r="S23">
        <v>14.89</v>
      </c>
      <c r="T23">
        <v>0</v>
      </c>
      <c r="U23">
        <v>418.77</v>
      </c>
      <c r="V23">
        <v>16.68</v>
      </c>
      <c r="W23">
        <v>23.041</v>
      </c>
      <c r="X23">
        <v>146.26089999999999</v>
      </c>
      <c r="Y23">
        <v>0</v>
      </c>
      <c r="Z23">
        <v>0</v>
      </c>
      <c r="AA23">
        <v>42.66</v>
      </c>
      <c r="AB23">
        <v>0</v>
      </c>
      <c r="AC23">
        <v>29.41554</v>
      </c>
      <c r="AD23">
        <v>36.591700000000003</v>
      </c>
      <c r="AE23">
        <v>16.4224</v>
      </c>
      <c r="AF23">
        <v>7.8879999999999999</v>
      </c>
      <c r="AG23">
        <v>39.302399999999999</v>
      </c>
      <c r="AH23">
        <v>152.94049999999999</v>
      </c>
      <c r="AI23">
        <v>0</v>
      </c>
      <c r="AJ23">
        <v>0</v>
      </c>
      <c r="AK23">
        <v>50.886899999999997</v>
      </c>
      <c r="AL23">
        <v>82.501999999999995</v>
      </c>
      <c r="AM23">
        <v>0</v>
      </c>
      <c r="AN23">
        <v>1.03302</v>
      </c>
      <c r="AO23">
        <v>27.93</v>
      </c>
      <c r="AP23">
        <v>11.7852</v>
      </c>
      <c r="AQ23">
        <v>0</v>
      </c>
      <c r="AR23">
        <v>47.472000000000001</v>
      </c>
      <c r="AS23">
        <v>31.897383000000001</v>
      </c>
      <c r="AT23">
        <v>15.000050999999999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2077.1027139999997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262.2</v>
      </c>
      <c r="L24">
        <v>174.23009999999999</v>
      </c>
      <c r="M24">
        <v>92</v>
      </c>
      <c r="N24">
        <v>118.125</v>
      </c>
      <c r="O24">
        <v>123.66562399999999</v>
      </c>
      <c r="P24">
        <v>139.31</v>
      </c>
      <c r="Q24">
        <v>12.9</v>
      </c>
      <c r="R24">
        <v>30.767099999999999</v>
      </c>
      <c r="S24">
        <v>18.46</v>
      </c>
      <c r="T24">
        <v>0</v>
      </c>
      <c r="U24">
        <v>418.77</v>
      </c>
      <c r="V24">
        <v>16.68</v>
      </c>
      <c r="W24">
        <v>23.041</v>
      </c>
      <c r="X24">
        <v>146.26089999999999</v>
      </c>
      <c r="Y24">
        <v>0</v>
      </c>
      <c r="Z24">
        <v>0</v>
      </c>
      <c r="AA24">
        <v>42.66</v>
      </c>
      <c r="AB24">
        <v>0</v>
      </c>
      <c r="AC24">
        <v>29.41554</v>
      </c>
      <c r="AD24">
        <v>36.591700000000003</v>
      </c>
      <c r="AE24">
        <v>16.4224</v>
      </c>
      <c r="AF24">
        <v>7.8879999999999999</v>
      </c>
      <c r="AG24">
        <v>39.302399999999999</v>
      </c>
      <c r="AH24">
        <v>152.94049999999999</v>
      </c>
      <c r="AI24">
        <v>0</v>
      </c>
      <c r="AJ24">
        <v>0</v>
      </c>
      <c r="AK24">
        <v>50.886899999999997</v>
      </c>
      <c r="AL24">
        <v>82.501999999999995</v>
      </c>
      <c r="AM24">
        <v>0</v>
      </c>
      <c r="AN24">
        <v>1.03302</v>
      </c>
      <c r="AO24">
        <v>27.93</v>
      </c>
      <c r="AP24">
        <v>11.7852</v>
      </c>
      <c r="AQ24">
        <v>0</v>
      </c>
      <c r="AR24">
        <v>47.472000000000001</v>
      </c>
      <c r="AS24">
        <v>31.897383000000001</v>
      </c>
      <c r="AT24">
        <v>15.000050999999999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2215.1368179999995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314.44209999999998</v>
      </c>
      <c r="L25">
        <v>248.23009999999999</v>
      </c>
      <c r="M25">
        <v>92</v>
      </c>
      <c r="N25">
        <v>118.125</v>
      </c>
      <c r="O25">
        <v>123.66562399999999</v>
      </c>
      <c r="P25">
        <v>139.31</v>
      </c>
      <c r="Q25">
        <v>16.032900000000001</v>
      </c>
      <c r="R25">
        <v>30.767099999999999</v>
      </c>
      <c r="S25">
        <v>20.5565</v>
      </c>
      <c r="T25">
        <v>0</v>
      </c>
      <c r="U25">
        <v>418.77</v>
      </c>
      <c r="V25">
        <v>16.68</v>
      </c>
      <c r="W25">
        <v>23.041</v>
      </c>
      <c r="X25">
        <v>146.26089999999999</v>
      </c>
      <c r="Y25">
        <v>0</v>
      </c>
      <c r="Z25">
        <v>0</v>
      </c>
      <c r="AA25">
        <v>42.66</v>
      </c>
      <c r="AB25">
        <v>0</v>
      </c>
      <c r="AC25">
        <v>29.41554</v>
      </c>
      <c r="AD25">
        <v>36.591700000000003</v>
      </c>
      <c r="AE25">
        <v>16.4224</v>
      </c>
      <c r="AF25">
        <v>7.8879999999999999</v>
      </c>
      <c r="AG25">
        <v>39.302399999999999</v>
      </c>
      <c r="AH25">
        <v>152.94049999999999</v>
      </c>
      <c r="AI25">
        <v>0</v>
      </c>
      <c r="AJ25">
        <v>0</v>
      </c>
      <c r="AK25">
        <v>50.886899999999997</v>
      </c>
      <c r="AL25">
        <v>82.501999999999995</v>
      </c>
      <c r="AM25">
        <v>0</v>
      </c>
      <c r="AN25">
        <v>1.03302</v>
      </c>
      <c r="AO25">
        <v>27.93</v>
      </c>
      <c r="AP25">
        <v>11.7852</v>
      </c>
      <c r="AQ25">
        <v>0</v>
      </c>
      <c r="AR25">
        <v>47.472000000000001</v>
      </c>
      <c r="AS25">
        <v>31.897383000000001</v>
      </c>
      <c r="AT25">
        <v>15.000050999999999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2343.6083179999991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314.44209999999998</v>
      </c>
      <c r="L26">
        <v>248.23009999999999</v>
      </c>
      <c r="M26">
        <v>92</v>
      </c>
      <c r="N26">
        <v>118.125</v>
      </c>
      <c r="O26">
        <v>123.66562399999999</v>
      </c>
      <c r="P26">
        <v>139.31</v>
      </c>
      <c r="Q26">
        <v>16.032900000000001</v>
      </c>
      <c r="R26">
        <v>30.767099999999999</v>
      </c>
      <c r="S26">
        <v>20.5565</v>
      </c>
      <c r="T26">
        <v>0</v>
      </c>
      <c r="U26">
        <v>418.77</v>
      </c>
      <c r="V26">
        <v>16.68</v>
      </c>
      <c r="W26">
        <v>23.041</v>
      </c>
      <c r="X26">
        <v>146.26089999999999</v>
      </c>
      <c r="Y26">
        <v>0</v>
      </c>
      <c r="Z26">
        <v>0</v>
      </c>
      <c r="AA26">
        <v>42.66</v>
      </c>
      <c r="AB26">
        <v>0</v>
      </c>
      <c r="AC26">
        <v>29.41554</v>
      </c>
      <c r="AD26">
        <v>36.591700000000003</v>
      </c>
      <c r="AE26">
        <v>16.4224</v>
      </c>
      <c r="AF26">
        <v>7.8879999999999999</v>
      </c>
      <c r="AG26">
        <v>39.302399999999999</v>
      </c>
      <c r="AH26">
        <v>152.94049999999999</v>
      </c>
      <c r="AI26">
        <v>0</v>
      </c>
      <c r="AJ26">
        <v>0</v>
      </c>
      <c r="AK26">
        <v>50.886899999999997</v>
      </c>
      <c r="AL26">
        <v>82.501999999999995</v>
      </c>
      <c r="AM26">
        <v>0</v>
      </c>
      <c r="AN26">
        <v>1.03302</v>
      </c>
      <c r="AO26">
        <v>27.93</v>
      </c>
      <c r="AP26">
        <v>11.7852</v>
      </c>
      <c r="AQ26">
        <v>0</v>
      </c>
      <c r="AR26">
        <v>47.472000000000001</v>
      </c>
      <c r="AS26">
        <v>31.897383000000001</v>
      </c>
      <c r="AT26">
        <v>15.000050999999999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2340.6083179999991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314.44209999999998</v>
      </c>
      <c r="L27">
        <v>248.23009999999999</v>
      </c>
      <c r="M27">
        <v>92</v>
      </c>
      <c r="N27">
        <v>118.125</v>
      </c>
      <c r="O27">
        <v>123.66562399999999</v>
      </c>
      <c r="P27">
        <v>139.31</v>
      </c>
      <c r="Q27">
        <v>16.032900000000001</v>
      </c>
      <c r="R27">
        <v>30.767099999999999</v>
      </c>
      <c r="S27">
        <v>25.5565</v>
      </c>
      <c r="T27">
        <v>0</v>
      </c>
      <c r="U27">
        <v>418.77</v>
      </c>
      <c r="V27">
        <v>16.68</v>
      </c>
      <c r="W27">
        <v>23.041</v>
      </c>
      <c r="X27">
        <v>146.26089999999999</v>
      </c>
      <c r="Y27">
        <v>0</v>
      </c>
      <c r="Z27">
        <v>0</v>
      </c>
      <c r="AA27">
        <v>42.66</v>
      </c>
      <c r="AB27">
        <v>0</v>
      </c>
      <c r="AC27">
        <v>29.41554</v>
      </c>
      <c r="AD27">
        <v>36.591700000000003</v>
      </c>
      <c r="AE27">
        <v>16.4224</v>
      </c>
      <c r="AF27">
        <v>7.8879999999999999</v>
      </c>
      <c r="AG27">
        <v>39.302399999999999</v>
      </c>
      <c r="AH27">
        <v>152.94049999999999</v>
      </c>
      <c r="AI27">
        <v>0</v>
      </c>
      <c r="AJ27">
        <v>0</v>
      </c>
      <c r="AK27">
        <v>50.886899999999997</v>
      </c>
      <c r="AL27">
        <v>82.501999999999995</v>
      </c>
      <c r="AM27">
        <v>0</v>
      </c>
      <c r="AN27">
        <v>1.03302</v>
      </c>
      <c r="AO27">
        <v>27.93</v>
      </c>
      <c r="AP27">
        <v>11.7852</v>
      </c>
      <c r="AQ27">
        <v>0</v>
      </c>
      <c r="AR27">
        <v>47.472000000000001</v>
      </c>
      <c r="AS27">
        <v>32.419319999999999</v>
      </c>
      <c r="AT27">
        <v>15.000050999999999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2346.1302549999991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314.44209999999998</v>
      </c>
      <c r="L28">
        <v>248.23009999999999</v>
      </c>
      <c r="M28">
        <v>92</v>
      </c>
      <c r="N28">
        <v>118.125</v>
      </c>
      <c r="O28">
        <v>123.66562399999999</v>
      </c>
      <c r="P28">
        <v>139.31</v>
      </c>
      <c r="Q28">
        <v>16.032900000000001</v>
      </c>
      <c r="R28">
        <v>30.767099999999999</v>
      </c>
      <c r="S28">
        <v>20.5565</v>
      </c>
      <c r="T28">
        <v>0</v>
      </c>
      <c r="U28">
        <v>418.77</v>
      </c>
      <c r="V28">
        <v>13.526199999999999</v>
      </c>
      <c r="W28">
        <v>23.041</v>
      </c>
      <c r="X28">
        <v>146.26089999999999</v>
      </c>
      <c r="Y28">
        <v>0</v>
      </c>
      <c r="Z28">
        <v>0</v>
      </c>
      <c r="AA28">
        <v>42.66</v>
      </c>
      <c r="AB28">
        <v>0</v>
      </c>
      <c r="AC28">
        <v>29.41554</v>
      </c>
      <c r="AD28">
        <v>36.591700000000003</v>
      </c>
      <c r="AE28">
        <v>16.4224</v>
      </c>
      <c r="AF28">
        <v>7.8879999999999999</v>
      </c>
      <c r="AG28">
        <v>39.302399999999999</v>
      </c>
      <c r="AH28">
        <v>152.94049999999999</v>
      </c>
      <c r="AI28">
        <v>0</v>
      </c>
      <c r="AJ28">
        <v>0</v>
      </c>
      <c r="AK28">
        <v>50.886899999999997</v>
      </c>
      <c r="AL28">
        <v>82.501999999999995</v>
      </c>
      <c r="AM28">
        <v>0</v>
      </c>
      <c r="AN28">
        <v>1.03302</v>
      </c>
      <c r="AO28">
        <v>27.93</v>
      </c>
      <c r="AP28">
        <v>11.7852</v>
      </c>
      <c r="AQ28">
        <v>0</v>
      </c>
      <c r="AR28">
        <v>51.887999999999998</v>
      </c>
      <c r="AS28">
        <v>32.419319999999999</v>
      </c>
      <c r="AT28">
        <v>15.000050999999999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2343.3924549999988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314.44209999999998</v>
      </c>
      <c r="L29">
        <v>248.23009999999999</v>
      </c>
      <c r="M29">
        <v>92</v>
      </c>
      <c r="N29">
        <v>118.125</v>
      </c>
      <c r="O29">
        <v>123.66562399999999</v>
      </c>
      <c r="P29">
        <v>139.31</v>
      </c>
      <c r="Q29">
        <v>16.032900000000001</v>
      </c>
      <c r="R29">
        <v>30.767099999999999</v>
      </c>
      <c r="S29">
        <v>20.5565</v>
      </c>
      <c r="T29">
        <v>0</v>
      </c>
      <c r="U29">
        <v>418.77</v>
      </c>
      <c r="V29">
        <v>13.526199999999999</v>
      </c>
      <c r="W29">
        <v>23.041</v>
      </c>
      <c r="X29">
        <v>96.470100000000002</v>
      </c>
      <c r="Y29">
        <v>0</v>
      </c>
      <c r="Z29">
        <v>0</v>
      </c>
      <c r="AA29">
        <v>42.66</v>
      </c>
      <c r="AB29">
        <v>0</v>
      </c>
      <c r="AC29">
        <v>29.41554</v>
      </c>
      <c r="AD29">
        <v>36.591700000000003</v>
      </c>
      <c r="AE29">
        <v>16.4224</v>
      </c>
      <c r="AF29">
        <v>7.8879999999999999</v>
      </c>
      <c r="AG29">
        <v>39.302399999999999</v>
      </c>
      <c r="AH29">
        <v>152.94049999999999</v>
      </c>
      <c r="AI29">
        <v>0</v>
      </c>
      <c r="AJ29">
        <v>0</v>
      </c>
      <c r="AK29">
        <v>50.886899999999997</v>
      </c>
      <c r="AL29">
        <v>82.501999999999995</v>
      </c>
      <c r="AM29">
        <v>0</v>
      </c>
      <c r="AN29">
        <v>1.03302</v>
      </c>
      <c r="AO29">
        <v>27.93</v>
      </c>
      <c r="AP29">
        <v>11.7852</v>
      </c>
      <c r="AQ29">
        <v>0</v>
      </c>
      <c r="AR29">
        <v>51.887999999999998</v>
      </c>
      <c r="AS29">
        <v>32.419319999999999</v>
      </c>
      <c r="AT29">
        <v>15.000050999999999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2295.601654999999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314.44209999999998</v>
      </c>
      <c r="L30">
        <v>248.23009999999999</v>
      </c>
      <c r="M30">
        <v>92</v>
      </c>
      <c r="N30">
        <v>118.125</v>
      </c>
      <c r="O30">
        <v>123.66562399999999</v>
      </c>
      <c r="P30">
        <v>139.31</v>
      </c>
      <c r="Q30">
        <v>16.032900000000001</v>
      </c>
      <c r="R30">
        <v>30.767099999999999</v>
      </c>
      <c r="S30">
        <v>20.5565</v>
      </c>
      <c r="T30">
        <v>0</v>
      </c>
      <c r="U30">
        <v>418.77</v>
      </c>
      <c r="V30">
        <v>13.526199999999999</v>
      </c>
      <c r="W30">
        <v>23.041</v>
      </c>
      <c r="X30">
        <v>96.470100000000002</v>
      </c>
      <c r="Y30">
        <v>0</v>
      </c>
      <c r="Z30">
        <v>0</v>
      </c>
      <c r="AA30">
        <v>42.66</v>
      </c>
      <c r="AB30">
        <v>0</v>
      </c>
      <c r="AC30">
        <v>29.41554</v>
      </c>
      <c r="AD30">
        <v>36.591700000000003</v>
      </c>
      <c r="AE30">
        <v>16.4224</v>
      </c>
      <c r="AF30">
        <v>7.8879999999999999</v>
      </c>
      <c r="AG30">
        <v>39.302399999999999</v>
      </c>
      <c r="AH30">
        <v>152.94049999999999</v>
      </c>
      <c r="AI30">
        <v>0</v>
      </c>
      <c r="AJ30">
        <v>0</v>
      </c>
      <c r="AK30">
        <v>50.886899999999997</v>
      </c>
      <c r="AL30">
        <v>82.501999999999995</v>
      </c>
      <c r="AM30">
        <v>0</v>
      </c>
      <c r="AN30">
        <v>1.03302</v>
      </c>
      <c r="AO30">
        <v>27.93</v>
      </c>
      <c r="AP30">
        <v>11.7852</v>
      </c>
      <c r="AQ30">
        <v>0</v>
      </c>
      <c r="AR30">
        <v>47.472000000000001</v>
      </c>
      <c r="AS30">
        <v>32.419319999999999</v>
      </c>
      <c r="AT30">
        <v>15.000050999999999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2290.1856549999993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237.24209999999999</v>
      </c>
      <c r="L31">
        <v>152.56916000000001</v>
      </c>
      <c r="M31">
        <v>92</v>
      </c>
      <c r="N31">
        <v>118.125</v>
      </c>
      <c r="O31">
        <v>123.66562399999999</v>
      </c>
      <c r="P31">
        <v>139.31</v>
      </c>
      <c r="Q31">
        <v>13.441004</v>
      </c>
      <c r="R31">
        <v>30.767099999999999</v>
      </c>
      <c r="S31">
        <v>13.815295000000001</v>
      </c>
      <c r="T31">
        <v>0</v>
      </c>
      <c r="U31">
        <v>418.77</v>
      </c>
      <c r="V31">
        <v>13.526199999999999</v>
      </c>
      <c r="W31">
        <v>23.041</v>
      </c>
      <c r="X31">
        <v>96.470100000000002</v>
      </c>
      <c r="Y31">
        <v>0</v>
      </c>
      <c r="Z31">
        <v>0</v>
      </c>
      <c r="AA31">
        <v>42.66</v>
      </c>
      <c r="AB31">
        <v>0</v>
      </c>
      <c r="AC31">
        <v>29.41554</v>
      </c>
      <c r="AD31">
        <v>36.591700000000003</v>
      </c>
      <c r="AE31">
        <v>16.4224</v>
      </c>
      <c r="AF31">
        <v>7.8879999999999999</v>
      </c>
      <c r="AG31">
        <v>39.302399999999999</v>
      </c>
      <c r="AH31">
        <v>152.94049999999999</v>
      </c>
      <c r="AI31">
        <v>0</v>
      </c>
      <c r="AJ31">
        <v>0</v>
      </c>
      <c r="AK31">
        <v>50.886899999999997</v>
      </c>
      <c r="AL31">
        <v>82.501999999999995</v>
      </c>
      <c r="AM31">
        <v>0</v>
      </c>
      <c r="AN31">
        <v>1.03302</v>
      </c>
      <c r="AO31">
        <v>27.93</v>
      </c>
      <c r="AP31">
        <v>11.7852</v>
      </c>
      <c r="AQ31">
        <v>0</v>
      </c>
      <c r="AR31">
        <v>47.472000000000001</v>
      </c>
      <c r="AS31">
        <v>31.897383000000001</v>
      </c>
      <c r="AT31">
        <v>13.254403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2107.7240289999995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185</v>
      </c>
      <c r="L32">
        <v>119</v>
      </c>
      <c r="M32">
        <v>92</v>
      </c>
      <c r="N32">
        <v>118.125</v>
      </c>
      <c r="O32">
        <v>123.66562399999999</v>
      </c>
      <c r="P32">
        <v>139.31</v>
      </c>
      <c r="Q32">
        <v>11.721023000000001</v>
      </c>
      <c r="R32">
        <v>30.767099999999999</v>
      </c>
      <c r="S32">
        <v>13.815295000000001</v>
      </c>
      <c r="T32">
        <v>0</v>
      </c>
      <c r="U32">
        <v>418.77</v>
      </c>
      <c r="V32">
        <v>13.526199999999999</v>
      </c>
      <c r="W32">
        <v>23.041</v>
      </c>
      <c r="X32">
        <v>96.470100000000002</v>
      </c>
      <c r="Y32">
        <v>0</v>
      </c>
      <c r="Z32">
        <v>0</v>
      </c>
      <c r="AA32">
        <v>42.66</v>
      </c>
      <c r="AB32">
        <v>0</v>
      </c>
      <c r="AC32">
        <v>29.41554</v>
      </c>
      <c r="AD32">
        <v>36.591700000000003</v>
      </c>
      <c r="AE32">
        <v>16.4224</v>
      </c>
      <c r="AF32">
        <v>7.8879999999999999</v>
      </c>
      <c r="AG32">
        <v>39.302399999999999</v>
      </c>
      <c r="AH32">
        <v>152.94049999999999</v>
      </c>
      <c r="AI32">
        <v>0</v>
      </c>
      <c r="AJ32">
        <v>0</v>
      </c>
      <c r="AK32">
        <v>50.886899999999997</v>
      </c>
      <c r="AL32">
        <v>82.501999999999995</v>
      </c>
      <c r="AM32">
        <v>0</v>
      </c>
      <c r="AN32">
        <v>1.03302</v>
      </c>
      <c r="AO32">
        <v>27.93</v>
      </c>
      <c r="AP32">
        <v>11.7852</v>
      </c>
      <c r="AQ32">
        <v>0</v>
      </c>
      <c r="AR32">
        <v>47.472000000000001</v>
      </c>
      <c r="AS32">
        <v>31.897383000000001</v>
      </c>
      <c r="AT32">
        <v>13.226599999999999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2022.1649849999997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</v>
      </c>
      <c r="L33">
        <v>119</v>
      </c>
      <c r="M33">
        <v>92</v>
      </c>
      <c r="N33">
        <v>118.125</v>
      </c>
      <c r="O33">
        <v>123.66562399999999</v>
      </c>
      <c r="P33">
        <v>139.31</v>
      </c>
      <c r="Q33">
        <v>11.055737000000001</v>
      </c>
      <c r="R33">
        <v>19.767099999999999</v>
      </c>
      <c r="S33">
        <v>14.275772</v>
      </c>
      <c r="T33">
        <v>0</v>
      </c>
      <c r="U33">
        <v>418.77</v>
      </c>
      <c r="V33">
        <v>8.8836999999999993</v>
      </c>
      <c r="W33">
        <v>15.171200000000001</v>
      </c>
      <c r="X33">
        <v>80.567363</v>
      </c>
      <c r="Y33">
        <v>0</v>
      </c>
      <c r="Z33">
        <v>0</v>
      </c>
      <c r="AA33">
        <v>42.66</v>
      </c>
      <c r="AB33">
        <v>0</v>
      </c>
      <c r="AC33">
        <v>29.41554</v>
      </c>
      <c r="AD33">
        <v>36.591700000000003</v>
      </c>
      <c r="AE33">
        <v>16.4224</v>
      </c>
      <c r="AF33">
        <v>7.8879999999999999</v>
      </c>
      <c r="AG33">
        <v>39.302399999999999</v>
      </c>
      <c r="AH33">
        <v>152.94049999999999</v>
      </c>
      <c r="AI33">
        <v>0</v>
      </c>
      <c r="AJ33">
        <v>0</v>
      </c>
      <c r="AK33">
        <v>50.886899999999997</v>
      </c>
      <c r="AL33">
        <v>82.501999999999995</v>
      </c>
      <c r="AM33">
        <v>0</v>
      </c>
      <c r="AN33">
        <v>1.03302</v>
      </c>
      <c r="AO33">
        <v>27.93</v>
      </c>
      <c r="AP33">
        <v>11.7852</v>
      </c>
      <c r="AQ33">
        <v>0</v>
      </c>
      <c r="AR33">
        <v>47.472000000000001</v>
      </c>
      <c r="AS33">
        <v>31.897383000000001</v>
      </c>
      <c r="AT33">
        <v>13.203253999999999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1980.5217929999999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</v>
      </c>
      <c r="L34">
        <v>119</v>
      </c>
      <c r="M34">
        <v>92</v>
      </c>
      <c r="N34">
        <v>118.125</v>
      </c>
      <c r="O34">
        <v>123.66562399999999</v>
      </c>
      <c r="P34">
        <v>139.31</v>
      </c>
      <c r="Q34">
        <v>11.419242000000001</v>
      </c>
      <c r="R34">
        <v>19.767099999999999</v>
      </c>
      <c r="S34">
        <v>14.275772</v>
      </c>
      <c r="T34">
        <v>0</v>
      </c>
      <c r="U34">
        <v>418.77</v>
      </c>
      <c r="V34">
        <v>8.8836999999999993</v>
      </c>
      <c r="W34">
        <v>15.171200000000001</v>
      </c>
      <c r="X34">
        <v>70.470100000000002</v>
      </c>
      <c r="Y34">
        <v>0</v>
      </c>
      <c r="Z34">
        <v>0</v>
      </c>
      <c r="AA34">
        <v>42.66</v>
      </c>
      <c r="AB34">
        <v>0</v>
      </c>
      <c r="AC34">
        <v>29.41554</v>
      </c>
      <c r="AD34">
        <v>36.591700000000003</v>
      </c>
      <c r="AE34">
        <v>16.4224</v>
      </c>
      <c r="AF34">
        <v>7.8879999999999999</v>
      </c>
      <c r="AG34">
        <v>39.302399999999999</v>
      </c>
      <c r="AH34">
        <v>152.94049999999999</v>
      </c>
      <c r="AI34">
        <v>0</v>
      </c>
      <c r="AJ34">
        <v>0</v>
      </c>
      <c r="AK34">
        <v>50.886899999999997</v>
      </c>
      <c r="AL34">
        <v>82.501999999999995</v>
      </c>
      <c r="AM34">
        <v>0</v>
      </c>
      <c r="AN34">
        <v>1.03302</v>
      </c>
      <c r="AO34">
        <v>27.93</v>
      </c>
      <c r="AP34">
        <v>11.7852</v>
      </c>
      <c r="AQ34">
        <v>0</v>
      </c>
      <c r="AR34">
        <v>47.472000000000001</v>
      </c>
      <c r="AS34">
        <v>31.897383000000001</v>
      </c>
      <c r="AT34">
        <v>13.23371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1970.818491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187.20156299999999</v>
      </c>
      <c r="L35">
        <v>119</v>
      </c>
      <c r="M35">
        <v>92</v>
      </c>
      <c r="N35">
        <v>118.125</v>
      </c>
      <c r="O35">
        <v>123.66562399999999</v>
      </c>
      <c r="P35">
        <v>139.31</v>
      </c>
      <c r="Q35">
        <v>11.419242000000001</v>
      </c>
      <c r="R35">
        <v>14</v>
      </c>
      <c r="S35">
        <v>14.275772</v>
      </c>
      <c r="T35">
        <v>0</v>
      </c>
      <c r="U35">
        <v>418.77</v>
      </c>
      <c r="V35">
        <v>5.4632959999999997</v>
      </c>
      <c r="W35">
        <v>12.118587</v>
      </c>
      <c r="X35">
        <v>49</v>
      </c>
      <c r="Y35">
        <v>0</v>
      </c>
      <c r="Z35">
        <v>0</v>
      </c>
      <c r="AA35">
        <v>42.66</v>
      </c>
      <c r="AB35">
        <v>0</v>
      </c>
      <c r="AC35">
        <v>29.41554</v>
      </c>
      <c r="AD35">
        <v>36.591700000000003</v>
      </c>
      <c r="AE35">
        <v>16.4224</v>
      </c>
      <c r="AF35">
        <v>7.8879999999999999</v>
      </c>
      <c r="AG35">
        <v>39.302399999999999</v>
      </c>
      <c r="AH35">
        <v>152.94049999999999</v>
      </c>
      <c r="AI35">
        <v>0</v>
      </c>
      <c r="AJ35">
        <v>0</v>
      </c>
      <c r="AK35">
        <v>50.886899999999997</v>
      </c>
      <c r="AL35">
        <v>82.501999999999995</v>
      </c>
      <c r="AM35">
        <v>0</v>
      </c>
      <c r="AN35">
        <v>1.03302</v>
      </c>
      <c r="AO35">
        <v>27.93</v>
      </c>
      <c r="AP35">
        <v>11.7852</v>
      </c>
      <c r="AQ35">
        <v>0</v>
      </c>
      <c r="AR35">
        <v>47.472000000000001</v>
      </c>
      <c r="AS35">
        <v>31.897383000000001</v>
      </c>
      <c r="AT35">
        <v>13.232224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1956.3083509999999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187.20156299999999</v>
      </c>
      <c r="L36">
        <v>119</v>
      </c>
      <c r="M36">
        <v>92</v>
      </c>
      <c r="N36">
        <v>118.125</v>
      </c>
      <c r="O36">
        <v>123.66562399999999</v>
      </c>
      <c r="P36">
        <v>139.31</v>
      </c>
      <c r="Q36">
        <v>11.427047999999999</v>
      </c>
      <c r="R36">
        <v>14</v>
      </c>
      <c r="S36">
        <v>14.275772</v>
      </c>
      <c r="T36">
        <v>0</v>
      </c>
      <c r="U36">
        <v>418.77</v>
      </c>
      <c r="V36">
        <v>5</v>
      </c>
      <c r="W36">
        <v>11</v>
      </c>
      <c r="X36">
        <v>49</v>
      </c>
      <c r="Y36">
        <v>0</v>
      </c>
      <c r="Z36">
        <v>0</v>
      </c>
      <c r="AA36">
        <v>42.66</v>
      </c>
      <c r="AB36">
        <v>0</v>
      </c>
      <c r="AC36">
        <v>29.41554</v>
      </c>
      <c r="AD36">
        <v>36.591700000000003</v>
      </c>
      <c r="AE36">
        <v>16.4224</v>
      </c>
      <c r="AF36">
        <v>7.8879999999999999</v>
      </c>
      <c r="AG36">
        <v>39.302399999999999</v>
      </c>
      <c r="AH36">
        <v>152.94049999999999</v>
      </c>
      <c r="AI36">
        <v>0</v>
      </c>
      <c r="AJ36">
        <v>0</v>
      </c>
      <c r="AK36">
        <v>50.886899999999997</v>
      </c>
      <c r="AL36">
        <v>82.501999999999995</v>
      </c>
      <c r="AM36">
        <v>0</v>
      </c>
      <c r="AN36">
        <v>1.03302</v>
      </c>
      <c r="AO36">
        <v>27.93</v>
      </c>
      <c r="AP36">
        <v>11.7852</v>
      </c>
      <c r="AQ36">
        <v>0</v>
      </c>
      <c r="AR36">
        <v>47.472000000000001</v>
      </c>
      <c r="AS36">
        <v>31.897383000000001</v>
      </c>
      <c r="AT36">
        <v>13.226281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1954.7283309999998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187.20156299999999</v>
      </c>
      <c r="L37">
        <v>119</v>
      </c>
      <c r="M37">
        <v>92</v>
      </c>
      <c r="N37">
        <v>118.125</v>
      </c>
      <c r="O37">
        <v>123.66562399999999</v>
      </c>
      <c r="P37">
        <v>139.31</v>
      </c>
      <c r="Q37">
        <v>11.430953000000001</v>
      </c>
      <c r="R37">
        <v>14</v>
      </c>
      <c r="S37">
        <v>14.275772</v>
      </c>
      <c r="T37">
        <v>0</v>
      </c>
      <c r="U37">
        <v>418.77</v>
      </c>
      <c r="V37">
        <v>5</v>
      </c>
      <c r="W37">
        <v>11</v>
      </c>
      <c r="X37">
        <v>49</v>
      </c>
      <c r="Y37">
        <v>0</v>
      </c>
      <c r="Z37">
        <v>0</v>
      </c>
      <c r="AA37">
        <v>42.66</v>
      </c>
      <c r="AB37">
        <v>0</v>
      </c>
      <c r="AC37">
        <v>29.41554</v>
      </c>
      <c r="AD37">
        <v>36.591700000000003</v>
      </c>
      <c r="AE37">
        <v>16.4224</v>
      </c>
      <c r="AF37">
        <v>7.8879999999999999</v>
      </c>
      <c r="AG37">
        <v>39.302399999999999</v>
      </c>
      <c r="AH37">
        <v>152.94049999999999</v>
      </c>
      <c r="AI37">
        <v>0</v>
      </c>
      <c r="AJ37">
        <v>0</v>
      </c>
      <c r="AK37">
        <v>50.886899999999997</v>
      </c>
      <c r="AL37">
        <v>82.501999999999995</v>
      </c>
      <c r="AM37">
        <v>5.2680160000000003</v>
      </c>
      <c r="AN37">
        <v>1.03302</v>
      </c>
      <c r="AO37">
        <v>27.93</v>
      </c>
      <c r="AP37">
        <v>11.7852</v>
      </c>
      <c r="AQ37">
        <v>0</v>
      </c>
      <c r="AR37">
        <v>47.472000000000001</v>
      </c>
      <c r="AS37">
        <v>31.897383000000001</v>
      </c>
      <c r="AT37">
        <v>13.255464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1965.0294349999999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187.20156299999999</v>
      </c>
      <c r="L38">
        <v>119</v>
      </c>
      <c r="M38">
        <v>92</v>
      </c>
      <c r="N38">
        <v>118.125</v>
      </c>
      <c r="O38">
        <v>123.66562399999999</v>
      </c>
      <c r="P38">
        <v>139.31</v>
      </c>
      <c r="Q38">
        <v>11.180152</v>
      </c>
      <c r="R38">
        <v>14</v>
      </c>
      <c r="S38">
        <v>14.275772</v>
      </c>
      <c r="T38">
        <v>0</v>
      </c>
      <c r="U38">
        <v>418.77</v>
      </c>
      <c r="V38">
        <v>5</v>
      </c>
      <c r="W38">
        <v>11</v>
      </c>
      <c r="X38">
        <v>49</v>
      </c>
      <c r="Y38">
        <v>0</v>
      </c>
      <c r="Z38">
        <v>0</v>
      </c>
      <c r="AA38">
        <v>42.66</v>
      </c>
      <c r="AB38">
        <v>0</v>
      </c>
      <c r="AC38">
        <v>29.41554</v>
      </c>
      <c r="AD38">
        <v>36.591700000000003</v>
      </c>
      <c r="AE38">
        <v>16.4224</v>
      </c>
      <c r="AF38">
        <v>7.8879999999999999</v>
      </c>
      <c r="AG38">
        <v>39.302399999999999</v>
      </c>
      <c r="AH38">
        <v>152.94049999999999</v>
      </c>
      <c r="AI38">
        <v>0</v>
      </c>
      <c r="AJ38">
        <v>0</v>
      </c>
      <c r="AK38">
        <v>50.886899999999997</v>
      </c>
      <c r="AL38">
        <v>82.501999999999995</v>
      </c>
      <c r="AM38">
        <v>10.536032000000001</v>
      </c>
      <c r="AN38">
        <v>1.03302</v>
      </c>
      <c r="AO38">
        <v>27.93</v>
      </c>
      <c r="AP38">
        <v>11.7852</v>
      </c>
      <c r="AQ38">
        <v>0</v>
      </c>
      <c r="AR38">
        <v>47.472000000000001</v>
      </c>
      <c r="AS38">
        <v>31.897383000000001</v>
      </c>
      <c r="AT38">
        <v>13.232542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1970.0237279999999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187.20156299999999</v>
      </c>
      <c r="L39">
        <v>119</v>
      </c>
      <c r="M39">
        <v>92</v>
      </c>
      <c r="N39">
        <v>118.125</v>
      </c>
      <c r="O39">
        <v>123.66562399999999</v>
      </c>
      <c r="P39">
        <v>139.31</v>
      </c>
      <c r="Q39">
        <v>11.603681999999999</v>
      </c>
      <c r="R39">
        <v>14</v>
      </c>
      <c r="S39">
        <v>14.368062</v>
      </c>
      <c r="T39">
        <v>0</v>
      </c>
      <c r="U39">
        <v>418.77</v>
      </c>
      <c r="V39">
        <v>5</v>
      </c>
      <c r="W39">
        <v>11</v>
      </c>
      <c r="X39">
        <v>49</v>
      </c>
      <c r="Y39">
        <v>0</v>
      </c>
      <c r="Z39">
        <v>0</v>
      </c>
      <c r="AA39">
        <v>42.66</v>
      </c>
      <c r="AB39">
        <v>0</v>
      </c>
      <c r="AC39">
        <v>29.41554</v>
      </c>
      <c r="AD39">
        <v>36.591700000000003</v>
      </c>
      <c r="AE39">
        <v>16.4224</v>
      </c>
      <c r="AF39">
        <v>7.8879999999999999</v>
      </c>
      <c r="AG39">
        <v>39.302399999999999</v>
      </c>
      <c r="AH39">
        <v>152.94049999999999</v>
      </c>
      <c r="AI39">
        <v>0</v>
      </c>
      <c r="AJ39">
        <v>0</v>
      </c>
      <c r="AK39">
        <v>50.886899999999997</v>
      </c>
      <c r="AL39">
        <v>82.501999999999995</v>
      </c>
      <c r="AM39">
        <v>15.804048</v>
      </c>
      <c r="AN39">
        <v>1.03302</v>
      </c>
      <c r="AO39">
        <v>27.93</v>
      </c>
      <c r="AP39">
        <v>11.7852</v>
      </c>
      <c r="AQ39">
        <v>0</v>
      </c>
      <c r="AR39">
        <v>47.472000000000001</v>
      </c>
      <c r="AS39">
        <v>31.897383000000001</v>
      </c>
      <c r="AT39">
        <v>13.258011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1950.8330329999999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187.20156299999999</v>
      </c>
      <c r="L40">
        <v>119</v>
      </c>
      <c r="M40">
        <v>92</v>
      </c>
      <c r="N40">
        <v>118.125</v>
      </c>
      <c r="O40">
        <v>123.66562399999999</v>
      </c>
      <c r="P40">
        <v>139.31</v>
      </c>
      <c r="Q40">
        <v>11.603681999999999</v>
      </c>
      <c r="R40">
        <v>14</v>
      </c>
      <c r="S40">
        <v>14.368062</v>
      </c>
      <c r="T40">
        <v>0</v>
      </c>
      <c r="U40">
        <v>418.77</v>
      </c>
      <c r="V40">
        <v>5</v>
      </c>
      <c r="W40">
        <v>11</v>
      </c>
      <c r="X40">
        <v>49</v>
      </c>
      <c r="Y40">
        <v>0</v>
      </c>
      <c r="Z40">
        <v>0</v>
      </c>
      <c r="AA40">
        <v>42.66</v>
      </c>
      <c r="AB40">
        <v>0</v>
      </c>
      <c r="AC40">
        <v>29.41554</v>
      </c>
      <c r="AD40">
        <v>36.591700000000003</v>
      </c>
      <c r="AE40">
        <v>16.4224</v>
      </c>
      <c r="AF40">
        <v>7.8879999999999999</v>
      </c>
      <c r="AG40">
        <v>39.302399999999999</v>
      </c>
      <c r="AH40">
        <v>152.94049999999999</v>
      </c>
      <c r="AI40">
        <v>0</v>
      </c>
      <c r="AJ40">
        <v>0</v>
      </c>
      <c r="AK40">
        <v>50.886899999999997</v>
      </c>
      <c r="AL40">
        <v>82.501999999999995</v>
      </c>
      <c r="AM40">
        <v>15.804048</v>
      </c>
      <c r="AN40">
        <v>1.03302</v>
      </c>
      <c r="AO40">
        <v>27.93</v>
      </c>
      <c r="AP40">
        <v>11.7852</v>
      </c>
      <c r="AQ40">
        <v>0</v>
      </c>
      <c r="AR40">
        <v>47.472000000000001</v>
      </c>
      <c r="AS40">
        <v>31.897383000000001</v>
      </c>
      <c r="AT40">
        <v>13.222355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1955.7973770000001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187.90496899999999</v>
      </c>
      <c r="L41">
        <v>119</v>
      </c>
      <c r="M41">
        <v>92</v>
      </c>
      <c r="N41">
        <v>118.125</v>
      </c>
      <c r="O41">
        <v>123.66562399999999</v>
      </c>
      <c r="P41">
        <v>139.31</v>
      </c>
      <c r="Q41">
        <v>11.603681999999999</v>
      </c>
      <c r="R41">
        <v>25</v>
      </c>
      <c r="S41">
        <v>14.368062</v>
      </c>
      <c r="T41">
        <v>0</v>
      </c>
      <c r="U41">
        <v>418.77</v>
      </c>
      <c r="V41">
        <v>6.8380999999999998</v>
      </c>
      <c r="W41">
        <v>18.869800000000001</v>
      </c>
      <c r="X41">
        <v>75</v>
      </c>
      <c r="Y41">
        <v>0</v>
      </c>
      <c r="Z41">
        <v>0</v>
      </c>
      <c r="AA41">
        <v>42.66</v>
      </c>
      <c r="AB41">
        <v>0</v>
      </c>
      <c r="AC41">
        <v>29.41554</v>
      </c>
      <c r="AD41">
        <v>36.591700000000003</v>
      </c>
      <c r="AE41">
        <v>16.4224</v>
      </c>
      <c r="AF41">
        <v>7.8879999999999999</v>
      </c>
      <c r="AG41">
        <v>39.302399999999999</v>
      </c>
      <c r="AH41">
        <v>152.94049999999999</v>
      </c>
      <c r="AI41">
        <v>0</v>
      </c>
      <c r="AJ41">
        <v>0</v>
      </c>
      <c r="AK41">
        <v>50.886899999999997</v>
      </c>
      <c r="AL41">
        <v>82.501999999999995</v>
      </c>
      <c r="AM41">
        <v>15.804048</v>
      </c>
      <c r="AN41">
        <v>1.03302</v>
      </c>
      <c r="AO41">
        <v>27.93</v>
      </c>
      <c r="AP41">
        <v>11.7852</v>
      </c>
      <c r="AQ41">
        <v>0</v>
      </c>
      <c r="AR41">
        <v>47.472000000000001</v>
      </c>
      <c r="AS41">
        <v>31.897383000000001</v>
      </c>
      <c r="AT41">
        <v>13.263317000000001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49.15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2007.3996449999995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187.874154</v>
      </c>
      <c r="L42">
        <v>119</v>
      </c>
      <c r="M42">
        <v>92</v>
      </c>
      <c r="N42">
        <v>118.125</v>
      </c>
      <c r="O42">
        <v>123.66562399999999</v>
      </c>
      <c r="P42">
        <v>139.31</v>
      </c>
      <c r="Q42">
        <v>11.603681999999999</v>
      </c>
      <c r="R42">
        <v>25</v>
      </c>
      <c r="S42">
        <v>14.368062</v>
      </c>
      <c r="T42">
        <v>0</v>
      </c>
      <c r="U42">
        <v>418.77</v>
      </c>
      <c r="V42">
        <v>6.8380999999999998</v>
      </c>
      <c r="W42">
        <v>18.869800000000001</v>
      </c>
      <c r="X42">
        <v>75</v>
      </c>
      <c r="Y42">
        <v>0</v>
      </c>
      <c r="Z42">
        <v>0</v>
      </c>
      <c r="AA42">
        <v>42.66</v>
      </c>
      <c r="AB42">
        <v>0</v>
      </c>
      <c r="AC42">
        <v>29.41554</v>
      </c>
      <c r="AD42">
        <v>36.591700000000003</v>
      </c>
      <c r="AE42">
        <v>16.4224</v>
      </c>
      <c r="AF42">
        <v>7.8879999999999999</v>
      </c>
      <c r="AG42">
        <v>39.302399999999999</v>
      </c>
      <c r="AH42">
        <v>152.94049999999999</v>
      </c>
      <c r="AI42">
        <v>0</v>
      </c>
      <c r="AJ42">
        <v>0</v>
      </c>
      <c r="AK42">
        <v>50.886899999999997</v>
      </c>
      <c r="AL42">
        <v>82.501999999999995</v>
      </c>
      <c r="AM42">
        <v>15.804048</v>
      </c>
      <c r="AN42">
        <v>1.03302</v>
      </c>
      <c r="AO42">
        <v>27.93</v>
      </c>
      <c r="AP42">
        <v>11.7852</v>
      </c>
      <c r="AQ42">
        <v>0</v>
      </c>
      <c r="AR42">
        <v>47.472000000000001</v>
      </c>
      <c r="AS42">
        <v>31.897383000000001</v>
      </c>
      <c r="AT42">
        <v>13.254721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50.98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2009.1902339999999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187.902503</v>
      </c>
      <c r="L43">
        <v>119.345996</v>
      </c>
      <c r="M43">
        <v>92</v>
      </c>
      <c r="N43">
        <v>118.125</v>
      </c>
      <c r="O43">
        <v>123.66562399999999</v>
      </c>
      <c r="P43">
        <v>139.31</v>
      </c>
      <c r="Q43">
        <v>11.563352999999999</v>
      </c>
      <c r="R43">
        <v>25</v>
      </c>
      <c r="S43">
        <v>14.368062</v>
      </c>
      <c r="T43">
        <v>0</v>
      </c>
      <c r="U43">
        <v>416.25</v>
      </c>
      <c r="V43">
        <v>6.8380999999999998</v>
      </c>
      <c r="W43">
        <v>18.869800000000001</v>
      </c>
      <c r="X43">
        <v>75</v>
      </c>
      <c r="Y43">
        <v>0</v>
      </c>
      <c r="Z43">
        <v>0</v>
      </c>
      <c r="AA43">
        <v>42.66</v>
      </c>
      <c r="AB43">
        <v>0</v>
      </c>
      <c r="AC43">
        <v>29.41554</v>
      </c>
      <c r="AD43">
        <v>36.591700000000003</v>
      </c>
      <c r="AE43">
        <v>16.4224</v>
      </c>
      <c r="AF43">
        <v>7.8879999999999999</v>
      </c>
      <c r="AG43">
        <v>39.302399999999999</v>
      </c>
      <c r="AH43">
        <v>152.94049999999999</v>
      </c>
      <c r="AI43">
        <v>0</v>
      </c>
      <c r="AJ43">
        <v>0</v>
      </c>
      <c r="AK43">
        <v>50.886899999999997</v>
      </c>
      <c r="AL43">
        <v>82.501999999999995</v>
      </c>
      <c r="AM43">
        <v>15.804048</v>
      </c>
      <c r="AN43">
        <v>1.03302</v>
      </c>
      <c r="AO43">
        <v>27.93</v>
      </c>
      <c r="AP43">
        <v>11.7852</v>
      </c>
      <c r="AQ43">
        <v>0</v>
      </c>
      <c r="AR43">
        <v>47.472000000000001</v>
      </c>
      <c r="AS43">
        <v>31.897383000000001</v>
      </c>
      <c r="AT43">
        <v>13.198478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2010.9680069999997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187.87169</v>
      </c>
      <c r="L44">
        <v>119.345996</v>
      </c>
      <c r="M44">
        <v>92</v>
      </c>
      <c r="N44">
        <v>118.125</v>
      </c>
      <c r="O44">
        <v>123.66562399999999</v>
      </c>
      <c r="P44">
        <v>139.31</v>
      </c>
      <c r="Q44">
        <v>11.563352999999999</v>
      </c>
      <c r="R44">
        <v>25</v>
      </c>
      <c r="S44">
        <v>14.368062</v>
      </c>
      <c r="T44">
        <v>0</v>
      </c>
      <c r="U44">
        <v>416.25</v>
      </c>
      <c r="V44">
        <v>6.8380999999999998</v>
      </c>
      <c r="W44">
        <v>18.869800000000001</v>
      </c>
      <c r="X44">
        <v>75</v>
      </c>
      <c r="Y44">
        <v>0</v>
      </c>
      <c r="Z44">
        <v>0</v>
      </c>
      <c r="AA44">
        <v>42.66</v>
      </c>
      <c r="AB44">
        <v>0</v>
      </c>
      <c r="AC44">
        <v>29.41554</v>
      </c>
      <c r="AD44">
        <v>36.591700000000003</v>
      </c>
      <c r="AE44">
        <v>16.4224</v>
      </c>
      <c r="AF44">
        <v>7.8879999999999999</v>
      </c>
      <c r="AG44">
        <v>39.302399999999999</v>
      </c>
      <c r="AH44">
        <v>152.94049999999999</v>
      </c>
      <c r="AI44">
        <v>0</v>
      </c>
      <c r="AJ44">
        <v>0</v>
      </c>
      <c r="AK44">
        <v>50.886899999999997</v>
      </c>
      <c r="AL44">
        <v>82.501999999999995</v>
      </c>
      <c r="AM44">
        <v>15.804048</v>
      </c>
      <c r="AN44">
        <v>1.03302</v>
      </c>
      <c r="AO44">
        <v>27.93</v>
      </c>
      <c r="AP44">
        <v>11.7852</v>
      </c>
      <c r="AQ44">
        <v>0</v>
      </c>
      <c r="AR44">
        <v>47.472000000000001</v>
      </c>
      <c r="AS44">
        <v>31.897383000000001</v>
      </c>
      <c r="AT44">
        <v>13.244852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2015.9835679999997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187.902503</v>
      </c>
      <c r="L45">
        <v>119.345996</v>
      </c>
      <c r="M45">
        <v>92</v>
      </c>
      <c r="N45">
        <v>118.125</v>
      </c>
      <c r="O45">
        <v>123.66562399999999</v>
      </c>
      <c r="P45">
        <v>139.31</v>
      </c>
      <c r="Q45">
        <v>11.95471</v>
      </c>
      <c r="R45">
        <v>25</v>
      </c>
      <c r="S45">
        <v>14.368062</v>
      </c>
      <c r="T45">
        <v>0</v>
      </c>
      <c r="U45">
        <v>416.25</v>
      </c>
      <c r="V45">
        <v>6.8380999999999998</v>
      </c>
      <c r="W45">
        <v>18.869800000000001</v>
      </c>
      <c r="X45">
        <v>75</v>
      </c>
      <c r="Y45">
        <v>0</v>
      </c>
      <c r="Z45">
        <v>0</v>
      </c>
      <c r="AA45">
        <v>42.66</v>
      </c>
      <c r="AB45">
        <v>0</v>
      </c>
      <c r="AC45">
        <v>29.41554</v>
      </c>
      <c r="AD45">
        <v>36.591700000000003</v>
      </c>
      <c r="AE45">
        <v>16.4224</v>
      </c>
      <c r="AF45">
        <v>7.8879999999999999</v>
      </c>
      <c r="AG45">
        <v>39.302399999999999</v>
      </c>
      <c r="AH45">
        <v>152.94049999999999</v>
      </c>
      <c r="AI45">
        <v>0</v>
      </c>
      <c r="AJ45">
        <v>0</v>
      </c>
      <c r="AK45">
        <v>50.886899999999997</v>
      </c>
      <c r="AL45">
        <v>82.501999999999995</v>
      </c>
      <c r="AM45">
        <v>15.804048</v>
      </c>
      <c r="AN45">
        <v>1.03302</v>
      </c>
      <c r="AO45">
        <v>27.93</v>
      </c>
      <c r="AP45">
        <v>11.7852</v>
      </c>
      <c r="AQ45">
        <v>0</v>
      </c>
      <c r="AR45">
        <v>47.472000000000001</v>
      </c>
      <c r="AS45">
        <v>31.897383000000001</v>
      </c>
      <c r="AT45">
        <v>13.231481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2021.3923669999997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187.87169</v>
      </c>
      <c r="L46">
        <v>119.345996</v>
      </c>
      <c r="M46">
        <v>92</v>
      </c>
      <c r="N46">
        <v>118.125</v>
      </c>
      <c r="O46">
        <v>123.66562399999999</v>
      </c>
      <c r="P46">
        <v>139.31</v>
      </c>
      <c r="Q46">
        <v>11.95471</v>
      </c>
      <c r="R46">
        <v>25</v>
      </c>
      <c r="S46">
        <v>14.368062</v>
      </c>
      <c r="T46">
        <v>0</v>
      </c>
      <c r="U46">
        <v>416.25</v>
      </c>
      <c r="V46">
        <v>6.8380999999999998</v>
      </c>
      <c r="W46">
        <v>18.869800000000001</v>
      </c>
      <c r="X46">
        <v>75</v>
      </c>
      <c r="Y46">
        <v>0</v>
      </c>
      <c r="Z46">
        <v>0</v>
      </c>
      <c r="AA46">
        <v>42.66</v>
      </c>
      <c r="AB46">
        <v>0</v>
      </c>
      <c r="AC46">
        <v>29.41554</v>
      </c>
      <c r="AD46">
        <v>36.591700000000003</v>
      </c>
      <c r="AE46">
        <v>16.4224</v>
      </c>
      <c r="AF46">
        <v>7.8879999999999999</v>
      </c>
      <c r="AG46">
        <v>39.302399999999999</v>
      </c>
      <c r="AH46">
        <v>152.94049999999999</v>
      </c>
      <c r="AI46">
        <v>0</v>
      </c>
      <c r="AJ46">
        <v>0</v>
      </c>
      <c r="AK46">
        <v>50.886899999999997</v>
      </c>
      <c r="AL46">
        <v>82.501999999999995</v>
      </c>
      <c r="AM46">
        <v>15.804048</v>
      </c>
      <c r="AN46">
        <v>1.03302</v>
      </c>
      <c r="AO46">
        <v>27.93</v>
      </c>
      <c r="AP46">
        <v>11.7852</v>
      </c>
      <c r="AQ46">
        <v>0</v>
      </c>
      <c r="AR46">
        <v>51.887999999999998</v>
      </c>
      <c r="AS46">
        <v>31.897383000000001</v>
      </c>
      <c r="AT46">
        <v>13.261194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2025.8072669999995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187.902503</v>
      </c>
      <c r="L47">
        <v>119.345996</v>
      </c>
      <c r="M47">
        <v>92</v>
      </c>
      <c r="N47">
        <v>118.125</v>
      </c>
      <c r="O47">
        <v>123.66562399999999</v>
      </c>
      <c r="P47">
        <v>139.31</v>
      </c>
      <c r="Q47">
        <v>11.962209</v>
      </c>
      <c r="R47">
        <v>25</v>
      </c>
      <c r="S47">
        <v>14.381401</v>
      </c>
      <c r="T47">
        <v>0</v>
      </c>
      <c r="U47">
        <v>416.25</v>
      </c>
      <c r="V47">
        <v>6.8380999999999998</v>
      </c>
      <c r="W47">
        <v>18.869800000000001</v>
      </c>
      <c r="X47">
        <v>75</v>
      </c>
      <c r="Y47">
        <v>0</v>
      </c>
      <c r="Z47">
        <v>0</v>
      </c>
      <c r="AA47">
        <v>42.66</v>
      </c>
      <c r="AB47">
        <v>0</v>
      </c>
      <c r="AC47">
        <v>29.41554</v>
      </c>
      <c r="AD47">
        <v>36.591700000000003</v>
      </c>
      <c r="AE47">
        <v>16.4224</v>
      </c>
      <c r="AF47">
        <v>7.8879999999999999</v>
      </c>
      <c r="AG47">
        <v>39.302399999999999</v>
      </c>
      <c r="AH47">
        <v>152.94049999999999</v>
      </c>
      <c r="AI47">
        <v>0</v>
      </c>
      <c r="AJ47">
        <v>0</v>
      </c>
      <c r="AK47">
        <v>50.886899999999997</v>
      </c>
      <c r="AL47">
        <v>82.501999999999995</v>
      </c>
      <c r="AM47">
        <v>15.804048</v>
      </c>
      <c r="AN47">
        <v>1.03302</v>
      </c>
      <c r="AO47">
        <v>27.93</v>
      </c>
      <c r="AP47">
        <v>11.7852</v>
      </c>
      <c r="AQ47">
        <v>0</v>
      </c>
      <c r="AR47">
        <v>51.887999999999998</v>
      </c>
      <c r="AS47">
        <v>31.897383000000001</v>
      </c>
      <c r="AT47">
        <v>13.284859000000001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2030.8825829999996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187.87169</v>
      </c>
      <c r="L48">
        <v>119.345996</v>
      </c>
      <c r="M48">
        <v>92</v>
      </c>
      <c r="N48">
        <v>118.125</v>
      </c>
      <c r="O48">
        <v>123.66562399999999</v>
      </c>
      <c r="P48">
        <v>139.31</v>
      </c>
      <c r="Q48">
        <v>11.970134</v>
      </c>
      <c r="R48">
        <v>25</v>
      </c>
      <c r="S48">
        <v>14.381401</v>
      </c>
      <c r="T48">
        <v>0</v>
      </c>
      <c r="U48">
        <v>416.25</v>
      </c>
      <c r="V48">
        <v>6.8380999999999998</v>
      </c>
      <c r="W48">
        <v>18.869800000000001</v>
      </c>
      <c r="X48">
        <v>75</v>
      </c>
      <c r="Y48">
        <v>0</v>
      </c>
      <c r="Z48">
        <v>0</v>
      </c>
      <c r="AA48">
        <v>42.66</v>
      </c>
      <c r="AB48">
        <v>0</v>
      </c>
      <c r="AC48">
        <v>29.41554</v>
      </c>
      <c r="AD48">
        <v>36.591700000000003</v>
      </c>
      <c r="AE48">
        <v>16.4224</v>
      </c>
      <c r="AF48">
        <v>7.8879999999999999</v>
      </c>
      <c r="AG48">
        <v>39.302399999999999</v>
      </c>
      <c r="AH48">
        <v>152.94049999999999</v>
      </c>
      <c r="AI48">
        <v>0</v>
      </c>
      <c r="AJ48">
        <v>0</v>
      </c>
      <c r="AK48">
        <v>50.886899999999997</v>
      </c>
      <c r="AL48">
        <v>82.501999999999995</v>
      </c>
      <c r="AM48">
        <v>15.804048</v>
      </c>
      <c r="AN48">
        <v>1.03302</v>
      </c>
      <c r="AO48">
        <v>27.93</v>
      </c>
      <c r="AP48">
        <v>11.7852</v>
      </c>
      <c r="AQ48">
        <v>0</v>
      </c>
      <c r="AR48">
        <v>47.472000000000001</v>
      </c>
      <c r="AS48">
        <v>31.897383000000001</v>
      </c>
      <c r="AT48">
        <v>13.277430000000001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2026.4362659999997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187.902503</v>
      </c>
      <c r="L49">
        <v>119.345996</v>
      </c>
      <c r="M49">
        <v>92</v>
      </c>
      <c r="N49">
        <v>118.125</v>
      </c>
      <c r="O49">
        <v>123.66562399999999</v>
      </c>
      <c r="P49">
        <v>139.31</v>
      </c>
      <c r="Q49">
        <v>11.970134</v>
      </c>
      <c r="R49">
        <v>25</v>
      </c>
      <c r="S49">
        <v>14.381401</v>
      </c>
      <c r="T49">
        <v>0</v>
      </c>
      <c r="U49">
        <v>416.25</v>
      </c>
      <c r="V49">
        <v>6.8380999999999998</v>
      </c>
      <c r="W49">
        <v>18.869800000000001</v>
      </c>
      <c r="X49">
        <v>75</v>
      </c>
      <c r="Y49">
        <v>0</v>
      </c>
      <c r="Z49">
        <v>0</v>
      </c>
      <c r="AA49">
        <v>42.66</v>
      </c>
      <c r="AB49">
        <v>0</v>
      </c>
      <c r="AC49">
        <v>29.41554</v>
      </c>
      <c r="AD49">
        <v>36.591700000000003</v>
      </c>
      <c r="AE49">
        <v>16.4224</v>
      </c>
      <c r="AF49">
        <v>7.8879999999999999</v>
      </c>
      <c r="AG49">
        <v>39.302399999999999</v>
      </c>
      <c r="AH49">
        <v>152.94049999999999</v>
      </c>
      <c r="AI49">
        <v>0</v>
      </c>
      <c r="AJ49">
        <v>0</v>
      </c>
      <c r="AK49">
        <v>50.886899999999997</v>
      </c>
      <c r="AL49">
        <v>82.501999999999995</v>
      </c>
      <c r="AM49">
        <v>15.804048</v>
      </c>
      <c r="AN49">
        <v>1.03302</v>
      </c>
      <c r="AO49">
        <v>27.93</v>
      </c>
      <c r="AP49">
        <v>11.7852</v>
      </c>
      <c r="AQ49">
        <v>0</v>
      </c>
      <c r="AR49">
        <v>47.472000000000001</v>
      </c>
      <c r="AS49">
        <v>31.897383000000001</v>
      </c>
      <c r="AT49">
        <v>13.206013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2046.3956619999997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187.87169</v>
      </c>
      <c r="L50">
        <v>119.345996</v>
      </c>
      <c r="M50">
        <v>92</v>
      </c>
      <c r="N50">
        <v>118.125</v>
      </c>
      <c r="O50">
        <v>123.66562399999999</v>
      </c>
      <c r="P50">
        <v>139.31</v>
      </c>
      <c r="Q50">
        <v>11.970134</v>
      </c>
      <c r="R50">
        <v>25</v>
      </c>
      <c r="S50">
        <v>14.381401</v>
      </c>
      <c r="T50">
        <v>0</v>
      </c>
      <c r="U50">
        <v>416.25</v>
      </c>
      <c r="V50">
        <v>6.8380999999999998</v>
      </c>
      <c r="W50">
        <v>18.869800000000001</v>
      </c>
      <c r="X50">
        <v>75</v>
      </c>
      <c r="Y50">
        <v>0</v>
      </c>
      <c r="Z50">
        <v>0</v>
      </c>
      <c r="AA50">
        <v>42.66</v>
      </c>
      <c r="AB50">
        <v>0</v>
      </c>
      <c r="AC50">
        <v>29.41554</v>
      </c>
      <c r="AD50">
        <v>36.591700000000003</v>
      </c>
      <c r="AE50">
        <v>16.4224</v>
      </c>
      <c r="AF50">
        <v>7.8879999999999999</v>
      </c>
      <c r="AG50">
        <v>39.302399999999999</v>
      </c>
      <c r="AH50">
        <v>152.94049999999999</v>
      </c>
      <c r="AI50">
        <v>0</v>
      </c>
      <c r="AJ50">
        <v>0</v>
      </c>
      <c r="AK50">
        <v>50.886899999999997</v>
      </c>
      <c r="AL50">
        <v>82.501999999999995</v>
      </c>
      <c r="AM50">
        <v>15.804048</v>
      </c>
      <c r="AN50">
        <v>1.03302</v>
      </c>
      <c r="AO50">
        <v>27.93</v>
      </c>
      <c r="AP50">
        <v>11.7852</v>
      </c>
      <c r="AQ50">
        <v>0</v>
      </c>
      <c r="AR50">
        <v>47.472000000000001</v>
      </c>
      <c r="AS50">
        <v>31.897383000000001</v>
      </c>
      <c r="AT50">
        <v>13.297805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2046.4566409999995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187.902503</v>
      </c>
      <c r="L51">
        <v>119.345996</v>
      </c>
      <c r="M51">
        <v>92</v>
      </c>
      <c r="N51">
        <v>118.125</v>
      </c>
      <c r="O51">
        <v>123.66562399999999</v>
      </c>
      <c r="P51">
        <v>139.31</v>
      </c>
      <c r="Q51">
        <v>11.970134</v>
      </c>
      <c r="R51">
        <v>25</v>
      </c>
      <c r="S51">
        <v>14.381401</v>
      </c>
      <c r="T51">
        <v>0</v>
      </c>
      <c r="U51">
        <v>416.25</v>
      </c>
      <c r="V51">
        <v>6.8380999999999998</v>
      </c>
      <c r="W51">
        <v>18.869800000000001</v>
      </c>
      <c r="X51">
        <v>75</v>
      </c>
      <c r="Y51">
        <v>0</v>
      </c>
      <c r="Z51">
        <v>0</v>
      </c>
      <c r="AA51">
        <v>42.66</v>
      </c>
      <c r="AB51">
        <v>0</v>
      </c>
      <c r="AC51">
        <v>29.41554</v>
      </c>
      <c r="AD51">
        <v>36.591700000000003</v>
      </c>
      <c r="AE51">
        <v>16.4224</v>
      </c>
      <c r="AF51">
        <v>7.8879999999999999</v>
      </c>
      <c r="AG51">
        <v>39.302399999999999</v>
      </c>
      <c r="AH51">
        <v>152.94049999999999</v>
      </c>
      <c r="AI51">
        <v>0</v>
      </c>
      <c r="AJ51">
        <v>0</v>
      </c>
      <c r="AK51">
        <v>50.886899999999997</v>
      </c>
      <c r="AL51">
        <v>82.501999999999995</v>
      </c>
      <c r="AM51">
        <v>15.804048</v>
      </c>
      <c r="AN51">
        <v>1.03302</v>
      </c>
      <c r="AO51">
        <v>27.93</v>
      </c>
      <c r="AP51">
        <v>11.7852</v>
      </c>
      <c r="AQ51">
        <v>0</v>
      </c>
      <c r="AR51">
        <v>47.472000000000001</v>
      </c>
      <c r="AS51">
        <v>31.897383000000001</v>
      </c>
      <c r="AT51">
        <v>13.215457000000001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2046.4051059999997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187.87169</v>
      </c>
      <c r="L52">
        <v>119.345996</v>
      </c>
      <c r="M52">
        <v>92</v>
      </c>
      <c r="N52">
        <v>118.125</v>
      </c>
      <c r="O52">
        <v>123.66562399999999</v>
      </c>
      <c r="P52">
        <v>139.31</v>
      </c>
      <c r="Q52">
        <v>11.970134</v>
      </c>
      <c r="R52">
        <v>25</v>
      </c>
      <c r="S52">
        <v>14.381401</v>
      </c>
      <c r="T52">
        <v>0</v>
      </c>
      <c r="U52">
        <v>416.25</v>
      </c>
      <c r="V52">
        <v>6.8380999999999998</v>
      </c>
      <c r="W52">
        <v>18.869800000000001</v>
      </c>
      <c r="X52">
        <v>75</v>
      </c>
      <c r="Y52">
        <v>0</v>
      </c>
      <c r="Z52">
        <v>0</v>
      </c>
      <c r="AA52">
        <v>42.66</v>
      </c>
      <c r="AB52">
        <v>0</v>
      </c>
      <c r="AC52">
        <v>29.41554</v>
      </c>
      <c r="AD52">
        <v>36.591700000000003</v>
      </c>
      <c r="AE52">
        <v>16.4224</v>
      </c>
      <c r="AF52">
        <v>7.8879999999999999</v>
      </c>
      <c r="AG52">
        <v>39.302399999999999</v>
      </c>
      <c r="AH52">
        <v>152.94049999999999</v>
      </c>
      <c r="AI52">
        <v>0</v>
      </c>
      <c r="AJ52">
        <v>0</v>
      </c>
      <c r="AK52">
        <v>50.886899999999997</v>
      </c>
      <c r="AL52">
        <v>82.501999999999995</v>
      </c>
      <c r="AM52">
        <v>15.804048</v>
      </c>
      <c r="AN52">
        <v>1.03302</v>
      </c>
      <c r="AO52">
        <v>27.93</v>
      </c>
      <c r="AP52">
        <v>11.7852</v>
      </c>
      <c r="AQ52">
        <v>0</v>
      </c>
      <c r="AR52">
        <v>47.472000000000001</v>
      </c>
      <c r="AS52">
        <v>31.897383000000001</v>
      </c>
      <c r="AT52">
        <v>13.283585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2046.4424209999995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187.902503</v>
      </c>
      <c r="L53">
        <v>119.345996</v>
      </c>
      <c r="M53">
        <v>92</v>
      </c>
      <c r="N53">
        <v>118.125</v>
      </c>
      <c r="O53">
        <v>123.66562399999999</v>
      </c>
      <c r="P53">
        <v>139.31</v>
      </c>
      <c r="Q53">
        <v>11.970134</v>
      </c>
      <c r="R53">
        <v>25</v>
      </c>
      <c r="S53">
        <v>14.381401</v>
      </c>
      <c r="T53">
        <v>0</v>
      </c>
      <c r="U53">
        <v>416.25</v>
      </c>
      <c r="V53">
        <v>6.8380999999999998</v>
      </c>
      <c r="W53">
        <v>18.869800000000001</v>
      </c>
      <c r="X53">
        <v>75</v>
      </c>
      <c r="Y53">
        <v>0</v>
      </c>
      <c r="Z53">
        <v>0</v>
      </c>
      <c r="AA53">
        <v>42.66</v>
      </c>
      <c r="AB53">
        <v>0</v>
      </c>
      <c r="AC53">
        <v>29.41554</v>
      </c>
      <c r="AD53">
        <v>36.591700000000003</v>
      </c>
      <c r="AE53">
        <v>16.4224</v>
      </c>
      <c r="AF53">
        <v>7.8879999999999999</v>
      </c>
      <c r="AG53">
        <v>39.302399999999999</v>
      </c>
      <c r="AH53">
        <v>152.94049999999999</v>
      </c>
      <c r="AI53">
        <v>0</v>
      </c>
      <c r="AJ53">
        <v>0</v>
      </c>
      <c r="AK53">
        <v>50.886899999999997</v>
      </c>
      <c r="AL53">
        <v>82.501999999999995</v>
      </c>
      <c r="AM53">
        <v>15.804048</v>
      </c>
      <c r="AN53">
        <v>1.03302</v>
      </c>
      <c r="AO53">
        <v>27.93</v>
      </c>
      <c r="AP53">
        <v>11.7852</v>
      </c>
      <c r="AQ53">
        <v>0</v>
      </c>
      <c r="AR53">
        <v>47.472000000000001</v>
      </c>
      <c r="AS53">
        <v>31.897383000000001</v>
      </c>
      <c r="AT53">
        <v>13.286238000000001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2046.4758869999996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187.87169</v>
      </c>
      <c r="L54">
        <v>119.345996</v>
      </c>
      <c r="M54">
        <v>92</v>
      </c>
      <c r="N54">
        <v>118.125</v>
      </c>
      <c r="O54">
        <v>123.66562399999999</v>
      </c>
      <c r="P54">
        <v>139.31</v>
      </c>
      <c r="Q54">
        <v>11.970134</v>
      </c>
      <c r="R54">
        <v>25</v>
      </c>
      <c r="S54">
        <v>14.381401</v>
      </c>
      <c r="T54">
        <v>0</v>
      </c>
      <c r="U54">
        <v>416.25</v>
      </c>
      <c r="V54">
        <v>6.8380999999999998</v>
      </c>
      <c r="W54">
        <v>18.869800000000001</v>
      </c>
      <c r="X54">
        <v>75</v>
      </c>
      <c r="Y54">
        <v>0</v>
      </c>
      <c r="Z54">
        <v>0</v>
      </c>
      <c r="AA54">
        <v>42.66</v>
      </c>
      <c r="AB54">
        <v>0</v>
      </c>
      <c r="AC54">
        <v>29.41554</v>
      </c>
      <c r="AD54">
        <v>36.591700000000003</v>
      </c>
      <c r="AE54">
        <v>16.4224</v>
      </c>
      <c r="AF54">
        <v>7.8879999999999999</v>
      </c>
      <c r="AG54">
        <v>39.302399999999999</v>
      </c>
      <c r="AH54">
        <v>152.94049999999999</v>
      </c>
      <c r="AI54">
        <v>0</v>
      </c>
      <c r="AJ54">
        <v>0</v>
      </c>
      <c r="AK54">
        <v>50.886899999999997</v>
      </c>
      <c r="AL54">
        <v>82.501999999999995</v>
      </c>
      <c r="AM54">
        <v>15.804048</v>
      </c>
      <c r="AN54">
        <v>1.03302</v>
      </c>
      <c r="AO54">
        <v>27.93</v>
      </c>
      <c r="AP54">
        <v>11.7852</v>
      </c>
      <c r="AQ54">
        <v>0</v>
      </c>
      <c r="AR54">
        <v>47.472000000000001</v>
      </c>
      <c r="AS54">
        <v>31.897383000000001</v>
      </c>
      <c r="AT54">
        <v>13.227660999999999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2046.3864969999995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187.902503</v>
      </c>
      <c r="L55">
        <v>119.345996</v>
      </c>
      <c r="M55">
        <v>92</v>
      </c>
      <c r="N55">
        <v>118.125</v>
      </c>
      <c r="O55">
        <v>123.66562399999999</v>
      </c>
      <c r="P55">
        <v>139.31</v>
      </c>
      <c r="Q55">
        <v>11.970134</v>
      </c>
      <c r="R55">
        <v>25</v>
      </c>
      <c r="S55">
        <v>14.381401</v>
      </c>
      <c r="T55">
        <v>0</v>
      </c>
      <c r="U55">
        <v>416.25</v>
      </c>
      <c r="V55">
        <v>6.8380999999999998</v>
      </c>
      <c r="W55">
        <v>18.869800000000001</v>
      </c>
      <c r="X55">
        <v>75</v>
      </c>
      <c r="Y55">
        <v>0</v>
      </c>
      <c r="Z55">
        <v>0</v>
      </c>
      <c r="AA55">
        <v>42.66</v>
      </c>
      <c r="AB55">
        <v>0</v>
      </c>
      <c r="AC55">
        <v>29.41554</v>
      </c>
      <c r="AD55">
        <v>36.591700000000003</v>
      </c>
      <c r="AE55">
        <v>16.4224</v>
      </c>
      <c r="AF55">
        <v>7.8879999999999999</v>
      </c>
      <c r="AG55">
        <v>39.302399999999999</v>
      </c>
      <c r="AH55">
        <v>152.94049999999999</v>
      </c>
      <c r="AI55">
        <v>0</v>
      </c>
      <c r="AJ55">
        <v>0</v>
      </c>
      <c r="AK55">
        <v>50.886899999999997</v>
      </c>
      <c r="AL55">
        <v>82.501999999999995</v>
      </c>
      <c r="AM55">
        <v>15.804048</v>
      </c>
      <c r="AN55">
        <v>1.03302</v>
      </c>
      <c r="AO55">
        <v>27.93</v>
      </c>
      <c r="AP55">
        <v>11.7852</v>
      </c>
      <c r="AQ55">
        <v>0</v>
      </c>
      <c r="AR55">
        <v>47.472000000000001</v>
      </c>
      <c r="AS55">
        <v>31.897383000000001</v>
      </c>
      <c r="AT55">
        <v>13.289315999999999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2046.4789649999998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187.87169</v>
      </c>
      <c r="L56">
        <v>119.345996</v>
      </c>
      <c r="M56">
        <v>92</v>
      </c>
      <c r="N56">
        <v>118.125</v>
      </c>
      <c r="O56">
        <v>123.66562399999999</v>
      </c>
      <c r="P56">
        <v>139.31</v>
      </c>
      <c r="Q56">
        <v>13.062900000000001</v>
      </c>
      <c r="R56">
        <v>25</v>
      </c>
      <c r="S56">
        <v>16.986499999999999</v>
      </c>
      <c r="T56">
        <v>0</v>
      </c>
      <c r="U56">
        <v>416.25</v>
      </c>
      <c r="V56">
        <v>6.8380999999999998</v>
      </c>
      <c r="W56">
        <v>18.869800000000001</v>
      </c>
      <c r="X56">
        <v>75</v>
      </c>
      <c r="Y56">
        <v>0</v>
      </c>
      <c r="Z56">
        <v>0</v>
      </c>
      <c r="AA56">
        <v>42.66</v>
      </c>
      <c r="AB56">
        <v>0</v>
      </c>
      <c r="AC56">
        <v>29.41554</v>
      </c>
      <c r="AD56">
        <v>36.591700000000003</v>
      </c>
      <c r="AE56">
        <v>16.4224</v>
      </c>
      <c r="AF56">
        <v>7.8879999999999999</v>
      </c>
      <c r="AG56">
        <v>39.302399999999999</v>
      </c>
      <c r="AH56">
        <v>152.94049999999999</v>
      </c>
      <c r="AI56">
        <v>0</v>
      </c>
      <c r="AJ56">
        <v>0</v>
      </c>
      <c r="AK56">
        <v>50.886899999999997</v>
      </c>
      <c r="AL56">
        <v>82.501999999999995</v>
      </c>
      <c r="AM56">
        <v>15.804048</v>
      </c>
      <c r="AN56">
        <v>1.03302</v>
      </c>
      <c r="AO56">
        <v>27.93</v>
      </c>
      <c r="AP56">
        <v>11.7852</v>
      </c>
      <c r="AQ56">
        <v>0</v>
      </c>
      <c r="AR56">
        <v>47.472000000000001</v>
      </c>
      <c r="AS56">
        <v>31.897383000000001</v>
      </c>
      <c r="AT56">
        <v>13.189246000000001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2050.0459469999996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189.40889999999999</v>
      </c>
      <c r="L57">
        <v>119.345996</v>
      </c>
      <c r="M57">
        <v>92</v>
      </c>
      <c r="N57">
        <v>118.125</v>
      </c>
      <c r="O57">
        <v>123.66562399999999</v>
      </c>
      <c r="P57">
        <v>139.31</v>
      </c>
      <c r="Q57">
        <v>13.062900000000001</v>
      </c>
      <c r="R57">
        <v>25</v>
      </c>
      <c r="S57">
        <v>16.986499999999999</v>
      </c>
      <c r="T57">
        <v>0</v>
      </c>
      <c r="U57">
        <v>416.25</v>
      </c>
      <c r="V57">
        <v>6.8380999999999998</v>
      </c>
      <c r="W57">
        <v>18.869800000000001</v>
      </c>
      <c r="X57">
        <v>75</v>
      </c>
      <c r="Y57">
        <v>0</v>
      </c>
      <c r="Z57">
        <v>0</v>
      </c>
      <c r="AA57">
        <v>42.66</v>
      </c>
      <c r="AB57">
        <v>0</v>
      </c>
      <c r="AC57">
        <v>29.41554</v>
      </c>
      <c r="AD57">
        <v>36.591700000000003</v>
      </c>
      <c r="AE57">
        <v>16.4224</v>
      </c>
      <c r="AF57">
        <v>7.8879999999999999</v>
      </c>
      <c r="AG57">
        <v>39.302399999999999</v>
      </c>
      <c r="AH57">
        <v>152.94049999999999</v>
      </c>
      <c r="AI57">
        <v>0</v>
      </c>
      <c r="AJ57">
        <v>0</v>
      </c>
      <c r="AK57">
        <v>50.886899999999997</v>
      </c>
      <c r="AL57">
        <v>82.501999999999995</v>
      </c>
      <c r="AM57">
        <v>15.804048</v>
      </c>
      <c r="AN57">
        <v>1.03302</v>
      </c>
      <c r="AO57">
        <v>27.93</v>
      </c>
      <c r="AP57">
        <v>11.7852</v>
      </c>
      <c r="AQ57">
        <v>0</v>
      </c>
      <c r="AR57">
        <v>47.472000000000001</v>
      </c>
      <c r="AS57">
        <v>31.897383000000001</v>
      </c>
      <c r="AT57">
        <v>13.217686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2051.6115969999996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189.40889999999999</v>
      </c>
      <c r="L58">
        <v>183</v>
      </c>
      <c r="M58">
        <v>92</v>
      </c>
      <c r="N58">
        <v>118.125</v>
      </c>
      <c r="O58">
        <v>123.66562399999999</v>
      </c>
      <c r="P58">
        <v>139.31</v>
      </c>
      <c r="Q58">
        <v>13.062900000000001</v>
      </c>
      <c r="R58">
        <v>25</v>
      </c>
      <c r="S58">
        <v>16.986499999999999</v>
      </c>
      <c r="T58">
        <v>0</v>
      </c>
      <c r="U58">
        <v>416.25</v>
      </c>
      <c r="V58">
        <v>6.8380999999999998</v>
      </c>
      <c r="W58">
        <v>18.869800000000001</v>
      </c>
      <c r="X58">
        <v>75</v>
      </c>
      <c r="Y58">
        <v>0</v>
      </c>
      <c r="Z58">
        <v>0</v>
      </c>
      <c r="AA58">
        <v>42.66</v>
      </c>
      <c r="AB58">
        <v>0</v>
      </c>
      <c r="AC58">
        <v>29.41554</v>
      </c>
      <c r="AD58">
        <v>36.591700000000003</v>
      </c>
      <c r="AE58">
        <v>16.4224</v>
      </c>
      <c r="AF58">
        <v>7.8879999999999999</v>
      </c>
      <c r="AG58">
        <v>39.302399999999999</v>
      </c>
      <c r="AH58">
        <v>152.94049999999999</v>
      </c>
      <c r="AI58">
        <v>0</v>
      </c>
      <c r="AJ58">
        <v>0</v>
      </c>
      <c r="AK58">
        <v>50.886899999999997</v>
      </c>
      <c r="AL58">
        <v>82.501999999999995</v>
      </c>
      <c r="AM58">
        <v>15.804048</v>
      </c>
      <c r="AN58">
        <v>1.03302</v>
      </c>
      <c r="AO58">
        <v>27.93</v>
      </c>
      <c r="AP58">
        <v>11.7852</v>
      </c>
      <c r="AQ58">
        <v>0</v>
      </c>
      <c r="AR58">
        <v>47.472000000000001</v>
      </c>
      <c r="AS58">
        <v>31.897383000000001</v>
      </c>
      <c r="AT58">
        <v>13.201768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2115.2496829999995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189.40889999999999</v>
      </c>
      <c r="L59">
        <v>213</v>
      </c>
      <c r="M59">
        <v>92</v>
      </c>
      <c r="N59">
        <v>118.125</v>
      </c>
      <c r="O59">
        <v>123.66562399999999</v>
      </c>
      <c r="P59">
        <v>139.31</v>
      </c>
      <c r="Q59">
        <v>13.062900000000001</v>
      </c>
      <c r="R59">
        <v>25</v>
      </c>
      <c r="S59">
        <v>16.986499999999999</v>
      </c>
      <c r="T59">
        <v>0</v>
      </c>
      <c r="U59">
        <v>416.25</v>
      </c>
      <c r="V59">
        <v>6.8380999999999998</v>
      </c>
      <c r="W59">
        <v>18.869800000000001</v>
      </c>
      <c r="X59">
        <v>75</v>
      </c>
      <c r="Y59">
        <v>0</v>
      </c>
      <c r="Z59">
        <v>0</v>
      </c>
      <c r="AA59">
        <v>42.66</v>
      </c>
      <c r="AB59">
        <v>0</v>
      </c>
      <c r="AC59">
        <v>29.41554</v>
      </c>
      <c r="AD59">
        <v>36.591700000000003</v>
      </c>
      <c r="AE59">
        <v>16.4224</v>
      </c>
      <c r="AF59">
        <v>7.8879999999999999</v>
      </c>
      <c r="AG59">
        <v>39.302399999999999</v>
      </c>
      <c r="AH59">
        <v>152.94049999999999</v>
      </c>
      <c r="AI59">
        <v>0</v>
      </c>
      <c r="AJ59">
        <v>0</v>
      </c>
      <c r="AK59">
        <v>50.886899999999997</v>
      </c>
      <c r="AL59">
        <v>82.501999999999995</v>
      </c>
      <c r="AM59">
        <v>15.804048</v>
      </c>
      <c r="AN59">
        <v>1.03302</v>
      </c>
      <c r="AO59">
        <v>27.93</v>
      </c>
      <c r="AP59">
        <v>11.7852</v>
      </c>
      <c r="AQ59">
        <v>0</v>
      </c>
      <c r="AR59">
        <v>47.472000000000001</v>
      </c>
      <c r="AS59">
        <v>31.897383000000001</v>
      </c>
      <c r="AT59">
        <v>13.186593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2148.9845079999996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189.40889999999999</v>
      </c>
      <c r="L60">
        <v>213</v>
      </c>
      <c r="M60">
        <v>92</v>
      </c>
      <c r="N60">
        <v>118.125</v>
      </c>
      <c r="O60">
        <v>123.66562399999999</v>
      </c>
      <c r="P60">
        <v>139.31</v>
      </c>
      <c r="Q60">
        <v>13.062900000000001</v>
      </c>
      <c r="R60">
        <v>25</v>
      </c>
      <c r="S60">
        <v>16.986499999999999</v>
      </c>
      <c r="T60">
        <v>0</v>
      </c>
      <c r="U60">
        <v>416.25</v>
      </c>
      <c r="V60">
        <v>6.8380999999999998</v>
      </c>
      <c r="W60">
        <v>18.869800000000001</v>
      </c>
      <c r="X60">
        <v>75</v>
      </c>
      <c r="Y60">
        <v>0</v>
      </c>
      <c r="Z60">
        <v>0</v>
      </c>
      <c r="AA60">
        <v>42.66</v>
      </c>
      <c r="AB60">
        <v>0</v>
      </c>
      <c r="AC60">
        <v>29.41554</v>
      </c>
      <c r="AD60">
        <v>36.591700000000003</v>
      </c>
      <c r="AE60">
        <v>16.4224</v>
      </c>
      <c r="AF60">
        <v>7.8879999999999999</v>
      </c>
      <c r="AG60">
        <v>39.302399999999999</v>
      </c>
      <c r="AH60">
        <v>152.94049999999999</v>
      </c>
      <c r="AI60">
        <v>0</v>
      </c>
      <c r="AJ60">
        <v>0</v>
      </c>
      <c r="AK60">
        <v>50.886899999999997</v>
      </c>
      <c r="AL60">
        <v>82.501999999999995</v>
      </c>
      <c r="AM60">
        <v>15.804048</v>
      </c>
      <c r="AN60">
        <v>1.03302</v>
      </c>
      <c r="AO60">
        <v>27.93</v>
      </c>
      <c r="AP60">
        <v>11.7852</v>
      </c>
      <c r="AQ60">
        <v>0</v>
      </c>
      <c r="AR60">
        <v>47.472000000000001</v>
      </c>
      <c r="AS60">
        <v>31.897383000000001</v>
      </c>
      <c r="AT60">
        <v>13.218429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2149.0163439999997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189.40889999999999</v>
      </c>
      <c r="L61">
        <v>213</v>
      </c>
      <c r="M61">
        <v>92</v>
      </c>
      <c r="N61">
        <v>118.125</v>
      </c>
      <c r="O61">
        <v>123.66562399999999</v>
      </c>
      <c r="P61">
        <v>139.31</v>
      </c>
      <c r="Q61">
        <v>13.062900000000001</v>
      </c>
      <c r="R61">
        <v>25</v>
      </c>
      <c r="S61">
        <v>16.986499999999999</v>
      </c>
      <c r="T61">
        <v>0</v>
      </c>
      <c r="U61">
        <v>416.25</v>
      </c>
      <c r="V61">
        <v>6.8380999999999998</v>
      </c>
      <c r="W61">
        <v>18.869800000000001</v>
      </c>
      <c r="X61">
        <v>75</v>
      </c>
      <c r="Y61">
        <v>0</v>
      </c>
      <c r="Z61">
        <v>0</v>
      </c>
      <c r="AA61">
        <v>42.66</v>
      </c>
      <c r="AB61">
        <v>0</v>
      </c>
      <c r="AC61">
        <v>29.41554</v>
      </c>
      <c r="AD61">
        <v>36.591700000000003</v>
      </c>
      <c r="AE61">
        <v>16.4224</v>
      </c>
      <c r="AF61">
        <v>7.8879999999999999</v>
      </c>
      <c r="AG61">
        <v>39.302399999999999</v>
      </c>
      <c r="AH61">
        <v>152.94049999999999</v>
      </c>
      <c r="AI61">
        <v>0</v>
      </c>
      <c r="AJ61">
        <v>0</v>
      </c>
      <c r="AK61">
        <v>50.886899999999997</v>
      </c>
      <c r="AL61">
        <v>82.501999999999995</v>
      </c>
      <c r="AM61">
        <v>15.804048</v>
      </c>
      <c r="AN61">
        <v>1.03302</v>
      </c>
      <c r="AO61">
        <v>27.93</v>
      </c>
      <c r="AP61">
        <v>11.7852</v>
      </c>
      <c r="AQ61">
        <v>0</v>
      </c>
      <c r="AR61">
        <v>47.472000000000001</v>
      </c>
      <c r="AS61">
        <v>31.897383000000001</v>
      </c>
      <c r="AT61">
        <v>13.214396000000001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2149.0123109999995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189.40889999999999</v>
      </c>
      <c r="L62">
        <v>213</v>
      </c>
      <c r="M62">
        <v>92</v>
      </c>
      <c r="N62">
        <v>118.125</v>
      </c>
      <c r="O62">
        <v>123.66562399999999</v>
      </c>
      <c r="P62">
        <v>139.31</v>
      </c>
      <c r="Q62">
        <v>13.062900000000001</v>
      </c>
      <c r="R62">
        <v>25</v>
      </c>
      <c r="S62">
        <v>16.986499999999999</v>
      </c>
      <c r="T62">
        <v>0</v>
      </c>
      <c r="U62">
        <v>416.25</v>
      </c>
      <c r="V62">
        <v>6.8380999999999998</v>
      </c>
      <c r="W62">
        <v>18.869800000000001</v>
      </c>
      <c r="X62">
        <v>75</v>
      </c>
      <c r="Y62">
        <v>0</v>
      </c>
      <c r="Z62">
        <v>0</v>
      </c>
      <c r="AA62">
        <v>42.66</v>
      </c>
      <c r="AB62">
        <v>0</v>
      </c>
      <c r="AC62">
        <v>29.41554</v>
      </c>
      <c r="AD62">
        <v>36.591700000000003</v>
      </c>
      <c r="AE62">
        <v>16.4224</v>
      </c>
      <c r="AF62">
        <v>7.8879999999999999</v>
      </c>
      <c r="AG62">
        <v>39.302399999999999</v>
      </c>
      <c r="AH62">
        <v>152.94049999999999</v>
      </c>
      <c r="AI62">
        <v>0</v>
      </c>
      <c r="AJ62">
        <v>0</v>
      </c>
      <c r="AK62">
        <v>50.886899999999997</v>
      </c>
      <c r="AL62">
        <v>82.501999999999995</v>
      </c>
      <c r="AM62">
        <v>15.804048</v>
      </c>
      <c r="AN62">
        <v>1.03302</v>
      </c>
      <c r="AO62">
        <v>27.93</v>
      </c>
      <c r="AP62">
        <v>11.7852</v>
      </c>
      <c r="AQ62">
        <v>0</v>
      </c>
      <c r="AR62">
        <v>47.472000000000001</v>
      </c>
      <c r="AS62">
        <v>31.897383000000001</v>
      </c>
      <c r="AT62">
        <v>13.268516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2149.0664309999997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189.40889999999999</v>
      </c>
      <c r="L63">
        <v>213</v>
      </c>
      <c r="M63">
        <v>92</v>
      </c>
      <c r="N63">
        <v>118.125</v>
      </c>
      <c r="O63">
        <v>123.66562399999999</v>
      </c>
      <c r="P63">
        <v>139.31</v>
      </c>
      <c r="Q63">
        <v>13.062900000000001</v>
      </c>
      <c r="R63">
        <v>25</v>
      </c>
      <c r="S63">
        <v>16.986499999999999</v>
      </c>
      <c r="T63">
        <v>0</v>
      </c>
      <c r="U63">
        <v>416.25</v>
      </c>
      <c r="V63">
        <v>6.8380999999999998</v>
      </c>
      <c r="W63">
        <v>18.869800000000001</v>
      </c>
      <c r="X63">
        <v>75</v>
      </c>
      <c r="Y63">
        <v>0</v>
      </c>
      <c r="Z63">
        <v>0</v>
      </c>
      <c r="AA63">
        <v>42.66</v>
      </c>
      <c r="AB63">
        <v>0</v>
      </c>
      <c r="AC63">
        <v>29.41554</v>
      </c>
      <c r="AD63">
        <v>36.591700000000003</v>
      </c>
      <c r="AE63">
        <v>16.4224</v>
      </c>
      <c r="AF63">
        <v>7.8879999999999999</v>
      </c>
      <c r="AG63">
        <v>39.302399999999999</v>
      </c>
      <c r="AH63">
        <v>152.94049999999999</v>
      </c>
      <c r="AI63">
        <v>0</v>
      </c>
      <c r="AJ63">
        <v>0</v>
      </c>
      <c r="AK63">
        <v>50.886899999999997</v>
      </c>
      <c r="AL63">
        <v>82.501999999999995</v>
      </c>
      <c r="AM63">
        <v>15.804048</v>
      </c>
      <c r="AN63">
        <v>1.03302</v>
      </c>
      <c r="AO63">
        <v>27.93</v>
      </c>
      <c r="AP63">
        <v>11.7852</v>
      </c>
      <c r="AQ63">
        <v>0</v>
      </c>
      <c r="AR63">
        <v>47.472000000000001</v>
      </c>
      <c r="AS63">
        <v>31.897383000000001</v>
      </c>
      <c r="AT63">
        <v>13.277855000000001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2149.0757699999995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189.40889999999999</v>
      </c>
      <c r="L64">
        <v>213</v>
      </c>
      <c r="M64">
        <v>92</v>
      </c>
      <c r="N64">
        <v>118.125</v>
      </c>
      <c r="O64">
        <v>123.66562399999999</v>
      </c>
      <c r="P64">
        <v>139.31</v>
      </c>
      <c r="Q64">
        <v>13.062900000000001</v>
      </c>
      <c r="R64">
        <v>25</v>
      </c>
      <c r="S64">
        <v>16.986499999999999</v>
      </c>
      <c r="T64">
        <v>0</v>
      </c>
      <c r="U64">
        <v>416.25</v>
      </c>
      <c r="V64">
        <v>6.8380999999999998</v>
      </c>
      <c r="W64">
        <v>18.869800000000001</v>
      </c>
      <c r="X64">
        <v>75</v>
      </c>
      <c r="Y64">
        <v>0</v>
      </c>
      <c r="Z64">
        <v>0</v>
      </c>
      <c r="AA64">
        <v>42.66</v>
      </c>
      <c r="AB64">
        <v>0</v>
      </c>
      <c r="AC64">
        <v>29.41554</v>
      </c>
      <c r="AD64">
        <v>36.591700000000003</v>
      </c>
      <c r="AE64">
        <v>16.4224</v>
      </c>
      <c r="AF64">
        <v>7.8879999999999999</v>
      </c>
      <c r="AG64">
        <v>39.302399999999999</v>
      </c>
      <c r="AH64">
        <v>152.94049999999999</v>
      </c>
      <c r="AI64">
        <v>0</v>
      </c>
      <c r="AJ64">
        <v>0</v>
      </c>
      <c r="AK64">
        <v>50.886899999999997</v>
      </c>
      <c r="AL64">
        <v>82.501999999999995</v>
      </c>
      <c r="AM64">
        <v>15.804048</v>
      </c>
      <c r="AN64">
        <v>1.03302</v>
      </c>
      <c r="AO64">
        <v>27.93</v>
      </c>
      <c r="AP64">
        <v>11.7852</v>
      </c>
      <c r="AQ64">
        <v>0</v>
      </c>
      <c r="AR64">
        <v>47.472000000000001</v>
      </c>
      <c r="AS64">
        <v>31.897383000000001</v>
      </c>
      <c r="AT64">
        <v>13.237848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2149.0357629999999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189.40889999999999</v>
      </c>
      <c r="L65">
        <v>163</v>
      </c>
      <c r="M65">
        <v>92</v>
      </c>
      <c r="N65">
        <v>118.125</v>
      </c>
      <c r="O65">
        <v>123.66562399999999</v>
      </c>
      <c r="P65">
        <v>139.31</v>
      </c>
      <c r="Q65">
        <v>13.062900000000001</v>
      </c>
      <c r="R65">
        <v>25</v>
      </c>
      <c r="S65">
        <v>16.986499999999999</v>
      </c>
      <c r="T65">
        <v>0</v>
      </c>
      <c r="U65">
        <v>416.25</v>
      </c>
      <c r="V65">
        <v>6.8380999999999998</v>
      </c>
      <c r="W65">
        <v>18.869800000000001</v>
      </c>
      <c r="X65">
        <v>75</v>
      </c>
      <c r="Y65">
        <v>0</v>
      </c>
      <c r="Z65">
        <v>0</v>
      </c>
      <c r="AA65">
        <v>42.66</v>
      </c>
      <c r="AB65">
        <v>0</v>
      </c>
      <c r="AC65">
        <v>29.41554</v>
      </c>
      <c r="AD65">
        <v>36.591700000000003</v>
      </c>
      <c r="AE65">
        <v>16.4224</v>
      </c>
      <c r="AF65">
        <v>7.8879999999999999</v>
      </c>
      <c r="AG65">
        <v>39.302399999999999</v>
      </c>
      <c r="AH65">
        <v>152.94049999999999</v>
      </c>
      <c r="AI65">
        <v>0</v>
      </c>
      <c r="AJ65">
        <v>0</v>
      </c>
      <c r="AK65">
        <v>50.886899999999997</v>
      </c>
      <c r="AL65">
        <v>82.501999999999995</v>
      </c>
      <c r="AM65">
        <v>15.804048</v>
      </c>
      <c r="AN65">
        <v>1.03302</v>
      </c>
      <c r="AO65">
        <v>27.93</v>
      </c>
      <c r="AP65">
        <v>11.7852</v>
      </c>
      <c r="AQ65">
        <v>0</v>
      </c>
      <c r="AR65">
        <v>47.472000000000001</v>
      </c>
      <c r="AS65">
        <v>31.897383000000001</v>
      </c>
      <c r="AT65">
        <v>13.200919000000001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2098.998834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189.40889999999999</v>
      </c>
      <c r="L66">
        <v>119.589992</v>
      </c>
      <c r="M66">
        <v>92</v>
      </c>
      <c r="N66">
        <v>118.125</v>
      </c>
      <c r="O66">
        <v>123.66562399999999</v>
      </c>
      <c r="P66">
        <v>139.31</v>
      </c>
      <c r="Q66">
        <v>13.062900000000001</v>
      </c>
      <c r="R66">
        <v>25</v>
      </c>
      <c r="S66">
        <v>16.986499999999999</v>
      </c>
      <c r="T66">
        <v>0</v>
      </c>
      <c r="U66">
        <v>416.25</v>
      </c>
      <c r="V66">
        <v>6.8380999999999998</v>
      </c>
      <c r="W66">
        <v>18.869800000000001</v>
      </c>
      <c r="X66">
        <v>75</v>
      </c>
      <c r="Y66">
        <v>0</v>
      </c>
      <c r="Z66">
        <v>0</v>
      </c>
      <c r="AA66">
        <v>42.66</v>
      </c>
      <c r="AB66">
        <v>0</v>
      </c>
      <c r="AC66">
        <v>29.41554</v>
      </c>
      <c r="AD66">
        <v>36.591700000000003</v>
      </c>
      <c r="AE66">
        <v>16.4224</v>
      </c>
      <c r="AF66">
        <v>7.8879999999999999</v>
      </c>
      <c r="AG66">
        <v>39.302399999999999</v>
      </c>
      <c r="AH66">
        <v>152.94049999999999</v>
      </c>
      <c r="AI66">
        <v>0</v>
      </c>
      <c r="AJ66">
        <v>0</v>
      </c>
      <c r="AK66">
        <v>50.886899999999997</v>
      </c>
      <c r="AL66">
        <v>82.501999999999995</v>
      </c>
      <c r="AM66">
        <v>15.804048</v>
      </c>
      <c r="AN66">
        <v>1.03302</v>
      </c>
      <c r="AO66">
        <v>27.93</v>
      </c>
      <c r="AP66">
        <v>11.7852</v>
      </c>
      <c r="AQ66">
        <v>0</v>
      </c>
      <c r="AR66">
        <v>47.472000000000001</v>
      </c>
      <c r="AS66">
        <v>31.897383000000001</v>
      </c>
      <c r="AT66">
        <v>13.229253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2055.6171599999998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189.40889999999999</v>
      </c>
      <c r="L67">
        <v>119.345996</v>
      </c>
      <c r="M67">
        <v>92</v>
      </c>
      <c r="N67">
        <v>118.125</v>
      </c>
      <c r="O67">
        <v>123.66562399999999</v>
      </c>
      <c r="P67">
        <v>139.31</v>
      </c>
      <c r="Q67">
        <v>13.062900000000001</v>
      </c>
      <c r="R67">
        <v>30.4</v>
      </c>
      <c r="S67">
        <v>16.986499999999999</v>
      </c>
      <c r="T67">
        <v>0</v>
      </c>
      <c r="U67">
        <v>412.875</v>
      </c>
      <c r="V67">
        <v>10.277100000000001</v>
      </c>
      <c r="W67">
        <v>23.189800000000002</v>
      </c>
      <c r="X67">
        <v>96.44</v>
      </c>
      <c r="Y67">
        <v>0</v>
      </c>
      <c r="Z67">
        <v>0</v>
      </c>
      <c r="AA67">
        <v>42.66</v>
      </c>
      <c r="AB67">
        <v>0</v>
      </c>
      <c r="AC67">
        <v>29.41554</v>
      </c>
      <c r="AD67">
        <v>36.591700000000003</v>
      </c>
      <c r="AE67">
        <v>16.4224</v>
      </c>
      <c r="AF67">
        <v>7.8879999999999999</v>
      </c>
      <c r="AG67">
        <v>39.302399999999999</v>
      </c>
      <c r="AH67">
        <v>152.94049999999999</v>
      </c>
      <c r="AI67">
        <v>0</v>
      </c>
      <c r="AJ67">
        <v>0</v>
      </c>
      <c r="AK67">
        <v>50.886899999999997</v>
      </c>
      <c r="AL67">
        <v>81.921000000000006</v>
      </c>
      <c r="AM67">
        <v>15.804048</v>
      </c>
      <c r="AN67">
        <v>1.03302</v>
      </c>
      <c r="AO67">
        <v>27.93</v>
      </c>
      <c r="AP67">
        <v>7.0454999999999997</v>
      </c>
      <c r="AQ67">
        <v>0</v>
      </c>
      <c r="AR67">
        <v>47.472000000000001</v>
      </c>
      <c r="AS67">
        <v>31.897383000000001</v>
      </c>
      <c r="AT67">
        <v>13.25366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2081.3008709999999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189.40889999999999</v>
      </c>
      <c r="L68">
        <v>119.345996</v>
      </c>
      <c r="M68">
        <v>92</v>
      </c>
      <c r="N68">
        <v>118.125</v>
      </c>
      <c r="O68">
        <v>123.66562399999999</v>
      </c>
      <c r="P68">
        <v>139.31</v>
      </c>
      <c r="Q68">
        <v>13.062900000000001</v>
      </c>
      <c r="R68">
        <v>30.4</v>
      </c>
      <c r="S68">
        <v>16.986499999999999</v>
      </c>
      <c r="T68">
        <v>0</v>
      </c>
      <c r="U68">
        <v>412.875</v>
      </c>
      <c r="V68">
        <v>10.277100000000001</v>
      </c>
      <c r="W68">
        <v>23.189800000000002</v>
      </c>
      <c r="X68">
        <v>96.44</v>
      </c>
      <c r="Y68">
        <v>0</v>
      </c>
      <c r="Z68">
        <v>0</v>
      </c>
      <c r="AA68">
        <v>42.66</v>
      </c>
      <c r="AB68">
        <v>0</v>
      </c>
      <c r="AC68">
        <v>29.41554</v>
      </c>
      <c r="AD68">
        <v>36.591700000000003</v>
      </c>
      <c r="AE68">
        <v>16.4224</v>
      </c>
      <c r="AF68">
        <v>7.8879999999999999</v>
      </c>
      <c r="AG68">
        <v>39.302399999999999</v>
      </c>
      <c r="AH68">
        <v>152.94049999999999</v>
      </c>
      <c r="AI68">
        <v>0</v>
      </c>
      <c r="AJ68">
        <v>0</v>
      </c>
      <c r="AK68">
        <v>50.886899999999997</v>
      </c>
      <c r="AL68">
        <v>81.921000000000006</v>
      </c>
      <c r="AM68">
        <v>15.804048</v>
      </c>
      <c r="AN68">
        <v>1.03302</v>
      </c>
      <c r="AO68">
        <v>27.93</v>
      </c>
      <c r="AP68">
        <v>7.0454999999999997</v>
      </c>
      <c r="AQ68">
        <v>0</v>
      </c>
      <c r="AR68">
        <v>47.472000000000001</v>
      </c>
      <c r="AS68">
        <v>31.897383000000001</v>
      </c>
      <c r="AT68">
        <v>13.207711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2081.2549220000001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189.40889999999999</v>
      </c>
      <c r="L69">
        <v>119.345996</v>
      </c>
      <c r="M69">
        <v>92</v>
      </c>
      <c r="N69">
        <v>118.125</v>
      </c>
      <c r="O69">
        <v>123.66562399999999</v>
      </c>
      <c r="P69">
        <v>139.31</v>
      </c>
      <c r="Q69">
        <v>13.062900000000001</v>
      </c>
      <c r="R69">
        <v>25.01</v>
      </c>
      <c r="S69">
        <v>16.986499999999999</v>
      </c>
      <c r="T69">
        <v>0</v>
      </c>
      <c r="U69">
        <v>412.875</v>
      </c>
      <c r="V69">
        <v>7.1570999999999998</v>
      </c>
      <c r="W69">
        <v>18.879799999999999</v>
      </c>
      <c r="X69">
        <v>77.72</v>
      </c>
      <c r="Y69">
        <v>0</v>
      </c>
      <c r="Z69">
        <v>0</v>
      </c>
      <c r="AA69">
        <v>42.66</v>
      </c>
      <c r="AB69">
        <v>0</v>
      </c>
      <c r="AC69">
        <v>29.41554</v>
      </c>
      <c r="AD69">
        <v>36.591700000000003</v>
      </c>
      <c r="AE69">
        <v>16.4224</v>
      </c>
      <c r="AF69">
        <v>7.8879999999999999</v>
      </c>
      <c r="AG69">
        <v>39.302399999999999</v>
      </c>
      <c r="AH69">
        <v>152.94049999999999</v>
      </c>
      <c r="AI69">
        <v>0</v>
      </c>
      <c r="AJ69">
        <v>0</v>
      </c>
      <c r="AK69">
        <v>50.886899999999997</v>
      </c>
      <c r="AL69">
        <v>81.921000000000006</v>
      </c>
      <c r="AM69">
        <v>15.804048</v>
      </c>
      <c r="AN69">
        <v>1.03302</v>
      </c>
      <c r="AO69">
        <v>27.93</v>
      </c>
      <c r="AP69">
        <v>7.6859999999999999</v>
      </c>
      <c r="AQ69">
        <v>0</v>
      </c>
      <c r="AR69">
        <v>47.472000000000001</v>
      </c>
      <c r="AS69">
        <v>31.897383000000001</v>
      </c>
      <c r="AT69">
        <v>13.26979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2050.4175009999994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189.40889999999999</v>
      </c>
      <c r="L70">
        <v>119.345996</v>
      </c>
      <c r="M70">
        <v>92</v>
      </c>
      <c r="N70">
        <v>118.125</v>
      </c>
      <c r="O70">
        <v>123.66562399999999</v>
      </c>
      <c r="P70">
        <v>139.31</v>
      </c>
      <c r="Q70">
        <v>13.062900000000001</v>
      </c>
      <c r="R70">
        <v>25.01</v>
      </c>
      <c r="S70">
        <v>16.986499999999999</v>
      </c>
      <c r="T70">
        <v>0</v>
      </c>
      <c r="U70">
        <v>412.875</v>
      </c>
      <c r="V70">
        <v>7.1570999999999998</v>
      </c>
      <c r="W70">
        <v>18.879799999999999</v>
      </c>
      <c r="X70">
        <v>77.72</v>
      </c>
      <c r="Y70">
        <v>0</v>
      </c>
      <c r="Z70">
        <v>0</v>
      </c>
      <c r="AA70">
        <v>42.66</v>
      </c>
      <c r="AB70">
        <v>0</v>
      </c>
      <c r="AC70">
        <v>29.41554</v>
      </c>
      <c r="AD70">
        <v>36.591700000000003</v>
      </c>
      <c r="AE70">
        <v>16.4224</v>
      </c>
      <c r="AF70">
        <v>7.8879999999999999</v>
      </c>
      <c r="AG70">
        <v>39.302399999999999</v>
      </c>
      <c r="AH70">
        <v>152.94049999999999</v>
      </c>
      <c r="AI70">
        <v>0</v>
      </c>
      <c r="AJ70">
        <v>0</v>
      </c>
      <c r="AK70">
        <v>50.886899999999997</v>
      </c>
      <c r="AL70">
        <v>81.921000000000006</v>
      </c>
      <c r="AM70">
        <v>15.804048</v>
      </c>
      <c r="AN70">
        <v>1.03302</v>
      </c>
      <c r="AO70">
        <v>27.93</v>
      </c>
      <c r="AP70">
        <v>11.7852</v>
      </c>
      <c r="AQ70">
        <v>0</v>
      </c>
      <c r="AR70">
        <v>47.472000000000001</v>
      </c>
      <c r="AS70">
        <v>31.897383000000001</v>
      </c>
      <c r="AT70">
        <v>13.231586999999999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2054.4784979999995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189.40889999999999</v>
      </c>
      <c r="L71">
        <v>213</v>
      </c>
      <c r="M71">
        <v>92</v>
      </c>
      <c r="N71">
        <v>118.125</v>
      </c>
      <c r="O71">
        <v>123.66562399999999</v>
      </c>
      <c r="P71">
        <v>139.31</v>
      </c>
      <c r="Q71">
        <v>13.062900000000001</v>
      </c>
      <c r="R71">
        <v>25.01</v>
      </c>
      <c r="S71">
        <v>16.986499999999999</v>
      </c>
      <c r="T71">
        <v>0</v>
      </c>
      <c r="U71">
        <v>412.875</v>
      </c>
      <c r="V71">
        <v>12.927</v>
      </c>
      <c r="W71">
        <v>18.879799999999999</v>
      </c>
      <c r="X71">
        <v>146.26089999999999</v>
      </c>
      <c r="Y71">
        <v>0</v>
      </c>
      <c r="Z71">
        <v>0</v>
      </c>
      <c r="AA71">
        <v>42.66</v>
      </c>
      <c r="AB71">
        <v>0</v>
      </c>
      <c r="AC71">
        <v>29.41554</v>
      </c>
      <c r="AD71">
        <v>36.591700000000003</v>
      </c>
      <c r="AE71">
        <v>0</v>
      </c>
      <c r="AF71">
        <v>7.8879999999999999</v>
      </c>
      <c r="AG71">
        <v>39.302399999999999</v>
      </c>
      <c r="AH71">
        <v>152.94049999999999</v>
      </c>
      <c r="AI71">
        <v>0</v>
      </c>
      <c r="AJ71">
        <v>0</v>
      </c>
      <c r="AK71">
        <v>50.886899999999997</v>
      </c>
      <c r="AL71">
        <v>81.921000000000006</v>
      </c>
      <c r="AM71">
        <v>15.804048</v>
      </c>
      <c r="AN71">
        <v>1.03302</v>
      </c>
      <c r="AO71">
        <v>27.93</v>
      </c>
      <c r="AP71">
        <v>11.7852</v>
      </c>
      <c r="AQ71">
        <v>0</v>
      </c>
      <c r="AR71">
        <v>51.887999999999998</v>
      </c>
      <c r="AS71">
        <v>31.897383000000001</v>
      </c>
      <c r="AT71">
        <v>13.202192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2210.4075070000004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189.40889999999999</v>
      </c>
      <c r="L72">
        <v>243</v>
      </c>
      <c r="M72">
        <v>92</v>
      </c>
      <c r="N72">
        <v>118.125</v>
      </c>
      <c r="O72">
        <v>123.66562399999999</v>
      </c>
      <c r="P72">
        <v>139.31</v>
      </c>
      <c r="Q72">
        <v>13.062900000000001</v>
      </c>
      <c r="R72">
        <v>25.01</v>
      </c>
      <c r="S72">
        <v>16.986499999999999</v>
      </c>
      <c r="T72">
        <v>0</v>
      </c>
      <c r="U72">
        <v>412.875</v>
      </c>
      <c r="V72">
        <v>12.927</v>
      </c>
      <c r="W72">
        <v>18.879799999999999</v>
      </c>
      <c r="X72">
        <v>146.26089999999999</v>
      </c>
      <c r="Y72">
        <v>0</v>
      </c>
      <c r="Z72">
        <v>0</v>
      </c>
      <c r="AA72">
        <v>42.66</v>
      </c>
      <c r="AB72">
        <v>0</v>
      </c>
      <c r="AC72">
        <v>29.41554</v>
      </c>
      <c r="AD72">
        <v>36.591700000000003</v>
      </c>
      <c r="AE72">
        <v>0</v>
      </c>
      <c r="AF72">
        <v>7.8879999999999999</v>
      </c>
      <c r="AG72">
        <v>39.302399999999999</v>
      </c>
      <c r="AH72">
        <v>152.94049999999999</v>
      </c>
      <c r="AI72">
        <v>0</v>
      </c>
      <c r="AJ72">
        <v>0</v>
      </c>
      <c r="AK72">
        <v>50.886899999999997</v>
      </c>
      <c r="AL72">
        <v>81.921000000000006</v>
      </c>
      <c r="AM72">
        <v>15.804048</v>
      </c>
      <c r="AN72">
        <v>1.03302</v>
      </c>
      <c r="AO72">
        <v>27.93</v>
      </c>
      <c r="AP72">
        <v>11.7852</v>
      </c>
      <c r="AQ72">
        <v>0</v>
      </c>
      <c r="AR72">
        <v>51.887999999999998</v>
      </c>
      <c r="AS72">
        <v>31.897383000000001</v>
      </c>
      <c r="AT72">
        <v>13.196144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2240.4014589999997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239.40889999999999</v>
      </c>
      <c r="L73">
        <v>249.42500000000001</v>
      </c>
      <c r="M73">
        <v>92</v>
      </c>
      <c r="N73">
        <v>118.125</v>
      </c>
      <c r="O73">
        <v>123.66562399999999</v>
      </c>
      <c r="P73">
        <v>139.31</v>
      </c>
      <c r="Q73">
        <v>17.0929</v>
      </c>
      <c r="R73">
        <v>36.627699999999997</v>
      </c>
      <c r="S73">
        <v>22.577000000000002</v>
      </c>
      <c r="T73">
        <v>0</v>
      </c>
      <c r="U73">
        <v>412.875</v>
      </c>
      <c r="V73">
        <v>12.927</v>
      </c>
      <c r="W73">
        <v>24.189219000000001</v>
      </c>
      <c r="X73">
        <v>146.26089999999999</v>
      </c>
      <c r="Y73">
        <v>0</v>
      </c>
      <c r="Z73">
        <v>0</v>
      </c>
      <c r="AA73">
        <v>42.66</v>
      </c>
      <c r="AB73">
        <v>0</v>
      </c>
      <c r="AC73">
        <v>29.41554</v>
      </c>
      <c r="AD73">
        <v>36.591700000000003</v>
      </c>
      <c r="AE73">
        <v>0</v>
      </c>
      <c r="AF73">
        <v>7.8879999999999999</v>
      </c>
      <c r="AG73">
        <v>39.302399999999999</v>
      </c>
      <c r="AH73">
        <v>152.94049999999999</v>
      </c>
      <c r="AI73">
        <v>0</v>
      </c>
      <c r="AJ73">
        <v>0</v>
      </c>
      <c r="AK73">
        <v>50.886899999999997</v>
      </c>
      <c r="AL73">
        <v>81.921000000000006</v>
      </c>
      <c r="AM73">
        <v>15.804048</v>
      </c>
      <c r="AN73">
        <v>1.03302</v>
      </c>
      <c r="AO73">
        <v>27.93</v>
      </c>
      <c r="AP73">
        <v>11.7852</v>
      </c>
      <c r="AQ73">
        <v>0</v>
      </c>
      <c r="AR73">
        <v>47.472000000000001</v>
      </c>
      <c r="AS73">
        <v>31.897383000000001</v>
      </c>
      <c r="AT73">
        <v>13.282949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2319.0448829999996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289.40890000000002</v>
      </c>
      <c r="L74">
        <v>249.42500000000001</v>
      </c>
      <c r="M74">
        <v>92</v>
      </c>
      <c r="N74">
        <v>118.125</v>
      </c>
      <c r="O74">
        <v>123.66562399999999</v>
      </c>
      <c r="P74">
        <v>139.31</v>
      </c>
      <c r="Q74">
        <v>17.0929</v>
      </c>
      <c r="R74">
        <v>36.627699999999997</v>
      </c>
      <c r="S74">
        <v>22.577000000000002</v>
      </c>
      <c r="T74">
        <v>0</v>
      </c>
      <c r="U74">
        <v>412.875</v>
      </c>
      <c r="V74">
        <v>12.927</v>
      </c>
      <c r="W74">
        <v>29.164000000000001</v>
      </c>
      <c r="X74">
        <v>146.26089999999999</v>
      </c>
      <c r="Y74">
        <v>0</v>
      </c>
      <c r="Z74">
        <v>0</v>
      </c>
      <c r="AA74">
        <v>42.66</v>
      </c>
      <c r="AB74">
        <v>0</v>
      </c>
      <c r="AC74">
        <v>29.41554</v>
      </c>
      <c r="AD74">
        <v>36.591700000000003</v>
      </c>
      <c r="AE74">
        <v>0</v>
      </c>
      <c r="AF74">
        <v>7.8879999999999999</v>
      </c>
      <c r="AG74">
        <v>39.302399999999999</v>
      </c>
      <c r="AH74">
        <v>152.94049999999999</v>
      </c>
      <c r="AI74">
        <v>0</v>
      </c>
      <c r="AJ74">
        <v>0</v>
      </c>
      <c r="AK74">
        <v>50.886899999999997</v>
      </c>
      <c r="AL74">
        <v>81.921000000000006</v>
      </c>
      <c r="AM74">
        <v>15.804048</v>
      </c>
      <c r="AN74">
        <v>1.03302</v>
      </c>
      <c r="AO74">
        <v>27.93</v>
      </c>
      <c r="AP74">
        <v>11.7852</v>
      </c>
      <c r="AQ74">
        <v>0</v>
      </c>
      <c r="AR74">
        <v>47.472000000000001</v>
      </c>
      <c r="AS74">
        <v>31.897383000000001</v>
      </c>
      <c r="AT74">
        <v>13.284115999999999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2374.0208309999994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339.40890000000002</v>
      </c>
      <c r="L75">
        <v>249.42500000000001</v>
      </c>
      <c r="M75">
        <v>92</v>
      </c>
      <c r="N75">
        <v>118.125</v>
      </c>
      <c r="O75">
        <v>123.66562399999999</v>
      </c>
      <c r="P75">
        <v>139.31</v>
      </c>
      <c r="Q75">
        <v>17.0929</v>
      </c>
      <c r="R75">
        <v>42.384799999999998</v>
      </c>
      <c r="S75">
        <v>22.577000000000002</v>
      </c>
      <c r="T75">
        <v>0</v>
      </c>
      <c r="U75">
        <v>412.875</v>
      </c>
      <c r="V75">
        <v>12.927</v>
      </c>
      <c r="W75">
        <v>33.003999999999998</v>
      </c>
      <c r="X75">
        <v>146.26089999999999</v>
      </c>
      <c r="Y75">
        <v>0</v>
      </c>
      <c r="Z75">
        <v>0</v>
      </c>
      <c r="AA75">
        <v>42.66</v>
      </c>
      <c r="AB75">
        <v>0</v>
      </c>
      <c r="AC75">
        <v>29.41554</v>
      </c>
      <c r="AD75">
        <v>36.591700000000003</v>
      </c>
      <c r="AE75">
        <v>0</v>
      </c>
      <c r="AF75">
        <v>7.8879999999999999</v>
      </c>
      <c r="AG75">
        <v>39.302399999999999</v>
      </c>
      <c r="AH75">
        <v>152.94049999999999</v>
      </c>
      <c r="AI75">
        <v>0</v>
      </c>
      <c r="AJ75">
        <v>0</v>
      </c>
      <c r="AK75">
        <v>50.886899999999997</v>
      </c>
      <c r="AL75">
        <v>81.921000000000006</v>
      </c>
      <c r="AM75">
        <v>15.804048</v>
      </c>
      <c r="AN75">
        <v>1.03302</v>
      </c>
      <c r="AO75">
        <v>27.93</v>
      </c>
      <c r="AP75">
        <v>11.7852</v>
      </c>
      <c r="AQ75">
        <v>13.356</v>
      </c>
      <c r="AR75">
        <v>47.472000000000001</v>
      </c>
      <c r="AS75">
        <v>31.897383000000001</v>
      </c>
      <c r="AT75">
        <v>13.258647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2446.9484619999998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374.71890000000002</v>
      </c>
      <c r="L76">
        <v>249.42500000000001</v>
      </c>
      <c r="M76">
        <v>92</v>
      </c>
      <c r="N76">
        <v>118.125</v>
      </c>
      <c r="O76">
        <v>123.66562399999999</v>
      </c>
      <c r="P76">
        <v>139.31</v>
      </c>
      <c r="Q76">
        <v>17.0929</v>
      </c>
      <c r="R76">
        <v>42.384799999999998</v>
      </c>
      <c r="S76">
        <v>22.577000000000002</v>
      </c>
      <c r="T76">
        <v>0</v>
      </c>
      <c r="U76">
        <v>412.875</v>
      </c>
      <c r="V76">
        <v>12.927</v>
      </c>
      <c r="W76">
        <v>33.353999999999999</v>
      </c>
      <c r="X76">
        <v>146.26089999999999</v>
      </c>
      <c r="Y76">
        <v>0</v>
      </c>
      <c r="Z76">
        <v>0</v>
      </c>
      <c r="AA76">
        <v>42.66</v>
      </c>
      <c r="AB76">
        <v>0</v>
      </c>
      <c r="AC76">
        <v>29.41554</v>
      </c>
      <c r="AD76">
        <v>36.591700000000003</v>
      </c>
      <c r="AE76">
        <v>0</v>
      </c>
      <c r="AF76">
        <v>7.8879999999999999</v>
      </c>
      <c r="AG76">
        <v>39.302399999999999</v>
      </c>
      <c r="AH76">
        <v>152.94049999999999</v>
      </c>
      <c r="AI76">
        <v>0</v>
      </c>
      <c r="AJ76">
        <v>0</v>
      </c>
      <c r="AK76">
        <v>50.886899999999997</v>
      </c>
      <c r="AL76">
        <v>81.921000000000006</v>
      </c>
      <c r="AM76">
        <v>15.804048</v>
      </c>
      <c r="AN76">
        <v>1.03302</v>
      </c>
      <c r="AO76">
        <v>27.93</v>
      </c>
      <c r="AP76">
        <v>11.7852</v>
      </c>
      <c r="AQ76">
        <v>26.712</v>
      </c>
      <c r="AR76">
        <v>51.887999999999998</v>
      </c>
      <c r="AS76">
        <v>31.897383000000001</v>
      </c>
      <c r="AT76">
        <v>13.202935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2500.3247499999989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414.40890000000002</v>
      </c>
      <c r="L77">
        <v>249.42500000000001</v>
      </c>
      <c r="M77">
        <v>92</v>
      </c>
      <c r="N77">
        <v>118.125</v>
      </c>
      <c r="O77">
        <v>123.66562399999999</v>
      </c>
      <c r="P77">
        <v>139.31</v>
      </c>
      <c r="Q77">
        <v>17.0929</v>
      </c>
      <c r="R77">
        <v>42.384799999999998</v>
      </c>
      <c r="S77">
        <v>22.577000000000002</v>
      </c>
      <c r="T77">
        <v>0</v>
      </c>
      <c r="U77">
        <v>412.875</v>
      </c>
      <c r="V77">
        <v>12.927</v>
      </c>
      <c r="W77">
        <v>33.353999999999999</v>
      </c>
      <c r="X77">
        <v>146.26089999999999</v>
      </c>
      <c r="Y77">
        <v>0</v>
      </c>
      <c r="Z77">
        <v>0</v>
      </c>
      <c r="AA77">
        <v>42.66</v>
      </c>
      <c r="AB77">
        <v>0</v>
      </c>
      <c r="AC77">
        <v>29.41554</v>
      </c>
      <c r="AD77">
        <v>36.591700000000003</v>
      </c>
      <c r="AE77">
        <v>0</v>
      </c>
      <c r="AF77">
        <v>7.8879999999999999</v>
      </c>
      <c r="AG77">
        <v>39.302399999999999</v>
      </c>
      <c r="AH77">
        <v>152.94049999999999</v>
      </c>
      <c r="AI77">
        <v>0</v>
      </c>
      <c r="AJ77">
        <v>0</v>
      </c>
      <c r="AK77">
        <v>50.886899999999997</v>
      </c>
      <c r="AL77">
        <v>81.921000000000006</v>
      </c>
      <c r="AM77">
        <v>15.804048</v>
      </c>
      <c r="AN77">
        <v>1.03302</v>
      </c>
      <c r="AO77">
        <v>27.93</v>
      </c>
      <c r="AP77">
        <v>11.7852</v>
      </c>
      <c r="AQ77">
        <v>40.067999999999998</v>
      </c>
      <c r="AR77">
        <v>51.887999999999998</v>
      </c>
      <c r="AS77">
        <v>31.897383000000001</v>
      </c>
      <c r="AT77">
        <v>13.247717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2553.4155319999995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439.40890000000002</v>
      </c>
      <c r="L78">
        <v>249.42500000000001</v>
      </c>
      <c r="M78">
        <v>92</v>
      </c>
      <c r="N78">
        <v>118.125</v>
      </c>
      <c r="O78">
        <v>123.66562399999999</v>
      </c>
      <c r="P78">
        <v>139.31</v>
      </c>
      <c r="Q78">
        <v>17.0929</v>
      </c>
      <c r="R78">
        <v>42.384799999999998</v>
      </c>
      <c r="S78">
        <v>22.577000000000002</v>
      </c>
      <c r="T78">
        <v>0</v>
      </c>
      <c r="U78">
        <v>412.875</v>
      </c>
      <c r="V78">
        <v>12.927</v>
      </c>
      <c r="W78">
        <v>33.353999999999999</v>
      </c>
      <c r="X78">
        <v>146.26089999999999</v>
      </c>
      <c r="Y78">
        <v>0</v>
      </c>
      <c r="Z78">
        <v>0</v>
      </c>
      <c r="AA78">
        <v>42.66</v>
      </c>
      <c r="AB78">
        <v>0</v>
      </c>
      <c r="AC78">
        <v>29.41554</v>
      </c>
      <c r="AD78">
        <v>36.591700000000003</v>
      </c>
      <c r="AE78">
        <v>0</v>
      </c>
      <c r="AF78">
        <v>7.8879999999999999</v>
      </c>
      <c r="AG78">
        <v>39.302399999999999</v>
      </c>
      <c r="AH78">
        <v>152.94049999999999</v>
      </c>
      <c r="AI78">
        <v>0</v>
      </c>
      <c r="AJ78">
        <v>0</v>
      </c>
      <c r="AK78">
        <v>50.886899999999997</v>
      </c>
      <c r="AL78">
        <v>81.921000000000006</v>
      </c>
      <c r="AM78">
        <v>15.804048</v>
      </c>
      <c r="AN78">
        <v>1.03302</v>
      </c>
      <c r="AO78">
        <v>27.93</v>
      </c>
      <c r="AP78">
        <v>11.7852</v>
      </c>
      <c r="AQ78">
        <v>52.164000000000001</v>
      </c>
      <c r="AR78">
        <v>47.472000000000001</v>
      </c>
      <c r="AS78">
        <v>31.897383000000001</v>
      </c>
      <c r="AT78">
        <v>13.251007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2586.0988219999995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531.34059500000001</v>
      </c>
      <c r="L79">
        <v>304.6551</v>
      </c>
      <c r="M79">
        <v>92</v>
      </c>
      <c r="N79">
        <v>118.125</v>
      </c>
      <c r="O79">
        <v>123.66562399999999</v>
      </c>
      <c r="P79">
        <v>139.31</v>
      </c>
      <c r="Q79">
        <v>20.240400000000001</v>
      </c>
      <c r="R79">
        <v>42.384799999999998</v>
      </c>
      <c r="S79">
        <v>26.3901</v>
      </c>
      <c r="T79">
        <v>0</v>
      </c>
      <c r="U79">
        <v>412.875</v>
      </c>
      <c r="V79">
        <v>12.927</v>
      </c>
      <c r="W79">
        <v>32.170999999999999</v>
      </c>
      <c r="X79">
        <v>146.26089999999999</v>
      </c>
      <c r="Y79">
        <v>0</v>
      </c>
      <c r="Z79">
        <v>0</v>
      </c>
      <c r="AA79">
        <v>42.66</v>
      </c>
      <c r="AB79">
        <v>0</v>
      </c>
      <c r="AC79">
        <v>30.561599999999999</v>
      </c>
      <c r="AD79">
        <v>37.516399999999997</v>
      </c>
      <c r="AE79">
        <v>0</v>
      </c>
      <c r="AF79">
        <v>8.3810000000000002</v>
      </c>
      <c r="AG79">
        <v>39.302399999999999</v>
      </c>
      <c r="AH79">
        <v>154.69245000000001</v>
      </c>
      <c r="AI79">
        <v>0</v>
      </c>
      <c r="AJ79">
        <v>0</v>
      </c>
      <c r="AK79">
        <v>50.886899999999997</v>
      </c>
      <c r="AL79">
        <v>81.921000000000006</v>
      </c>
      <c r="AM79">
        <v>15.804048</v>
      </c>
      <c r="AN79">
        <v>1.03302</v>
      </c>
      <c r="AO79">
        <v>27.93</v>
      </c>
      <c r="AP79">
        <v>11.7852</v>
      </c>
      <c r="AQ79">
        <v>53.423999999999999</v>
      </c>
      <c r="AR79">
        <v>47.472000000000001</v>
      </c>
      <c r="AS79">
        <v>31.897383000000001</v>
      </c>
      <c r="AT79">
        <v>13.281675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2744.6445949999998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646.40869399999997</v>
      </c>
      <c r="L80">
        <v>304.6551</v>
      </c>
      <c r="M80">
        <v>92</v>
      </c>
      <c r="N80">
        <v>118.125</v>
      </c>
      <c r="O80">
        <v>123.66562399999999</v>
      </c>
      <c r="P80">
        <v>139.31</v>
      </c>
      <c r="Q80">
        <v>20.240400000000001</v>
      </c>
      <c r="R80">
        <v>42.384799999999998</v>
      </c>
      <c r="S80">
        <v>26.3901</v>
      </c>
      <c r="T80">
        <v>0</v>
      </c>
      <c r="U80">
        <v>412.875</v>
      </c>
      <c r="V80">
        <v>12.927</v>
      </c>
      <c r="W80">
        <v>32.170999999999999</v>
      </c>
      <c r="X80">
        <v>146.26089999999999</v>
      </c>
      <c r="Y80">
        <v>0</v>
      </c>
      <c r="Z80">
        <v>0</v>
      </c>
      <c r="AA80">
        <v>42.66</v>
      </c>
      <c r="AB80">
        <v>0</v>
      </c>
      <c r="AC80">
        <v>30.561599999999999</v>
      </c>
      <c r="AD80">
        <v>37.516399999999997</v>
      </c>
      <c r="AE80">
        <v>0</v>
      </c>
      <c r="AF80">
        <v>8.3810000000000002</v>
      </c>
      <c r="AG80">
        <v>39.302399999999999</v>
      </c>
      <c r="AH80">
        <v>154.69245000000001</v>
      </c>
      <c r="AI80">
        <v>0</v>
      </c>
      <c r="AJ80">
        <v>0</v>
      </c>
      <c r="AK80">
        <v>50.886899999999997</v>
      </c>
      <c r="AL80">
        <v>81.921000000000006</v>
      </c>
      <c r="AM80">
        <v>15.804048</v>
      </c>
      <c r="AN80">
        <v>1.03302</v>
      </c>
      <c r="AO80">
        <v>27.93</v>
      </c>
      <c r="AP80">
        <v>11.7852</v>
      </c>
      <c r="AQ80">
        <v>53.423999999999999</v>
      </c>
      <c r="AR80">
        <v>47.472000000000001</v>
      </c>
      <c r="AS80">
        <v>31.897383000000001</v>
      </c>
      <c r="AT80">
        <v>15.000050999999999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2861.4310699999987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649.44209999999998</v>
      </c>
      <c r="L81">
        <v>304.6551</v>
      </c>
      <c r="M81">
        <v>92</v>
      </c>
      <c r="N81">
        <v>118.125</v>
      </c>
      <c r="O81">
        <v>123.66562399999999</v>
      </c>
      <c r="P81">
        <v>139.31</v>
      </c>
      <c r="Q81">
        <v>20.240400000000001</v>
      </c>
      <c r="R81">
        <v>42.384799999999998</v>
      </c>
      <c r="S81">
        <v>26.3901</v>
      </c>
      <c r="T81">
        <v>0</v>
      </c>
      <c r="U81">
        <v>412.875</v>
      </c>
      <c r="V81">
        <v>12.927</v>
      </c>
      <c r="W81">
        <v>32.170999999999999</v>
      </c>
      <c r="X81">
        <v>146.26089999999999</v>
      </c>
      <c r="Y81">
        <v>0</v>
      </c>
      <c r="Z81">
        <v>0</v>
      </c>
      <c r="AA81">
        <v>42.66</v>
      </c>
      <c r="AB81">
        <v>0</v>
      </c>
      <c r="AC81">
        <v>30.561599999999999</v>
      </c>
      <c r="AD81">
        <v>37.516399999999997</v>
      </c>
      <c r="AE81">
        <v>0</v>
      </c>
      <c r="AF81">
        <v>8.3810000000000002</v>
      </c>
      <c r="AG81">
        <v>39.302399999999999</v>
      </c>
      <c r="AH81">
        <v>154.69245000000001</v>
      </c>
      <c r="AI81">
        <v>0</v>
      </c>
      <c r="AJ81">
        <v>0</v>
      </c>
      <c r="AK81">
        <v>50.886899999999997</v>
      </c>
      <c r="AL81">
        <v>81.921000000000006</v>
      </c>
      <c r="AM81">
        <v>15.804048</v>
      </c>
      <c r="AN81">
        <v>1.03302</v>
      </c>
      <c r="AO81">
        <v>27.93</v>
      </c>
      <c r="AP81">
        <v>11.7852</v>
      </c>
      <c r="AQ81">
        <v>53.423999999999999</v>
      </c>
      <c r="AR81">
        <v>47.472000000000001</v>
      </c>
      <c r="AS81">
        <v>31.897383000000001</v>
      </c>
      <c r="AT81">
        <v>15.000050999999999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2864.4644759999992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649.44209999999998</v>
      </c>
      <c r="L82">
        <v>304.6551</v>
      </c>
      <c r="M82">
        <v>92</v>
      </c>
      <c r="N82">
        <v>118.125</v>
      </c>
      <c r="O82">
        <v>123.66562399999999</v>
      </c>
      <c r="P82">
        <v>139.31</v>
      </c>
      <c r="Q82">
        <v>20.240400000000001</v>
      </c>
      <c r="R82">
        <v>42.384799999999998</v>
      </c>
      <c r="S82">
        <v>26.3901</v>
      </c>
      <c r="T82">
        <v>0</v>
      </c>
      <c r="U82">
        <v>412.875</v>
      </c>
      <c r="V82">
        <v>12.927</v>
      </c>
      <c r="W82">
        <v>32.170999999999999</v>
      </c>
      <c r="X82">
        <v>146.26089999999999</v>
      </c>
      <c r="Y82">
        <v>0</v>
      </c>
      <c r="Z82">
        <v>0</v>
      </c>
      <c r="AA82">
        <v>42.66</v>
      </c>
      <c r="AB82">
        <v>0</v>
      </c>
      <c r="AC82">
        <v>30.561599999999999</v>
      </c>
      <c r="AD82">
        <v>37.516399999999997</v>
      </c>
      <c r="AE82">
        <v>0</v>
      </c>
      <c r="AF82">
        <v>8.3810000000000002</v>
      </c>
      <c r="AG82">
        <v>39.302399999999999</v>
      </c>
      <c r="AH82">
        <v>154.69245000000001</v>
      </c>
      <c r="AI82">
        <v>0</v>
      </c>
      <c r="AJ82">
        <v>0</v>
      </c>
      <c r="AK82">
        <v>50.886899999999997</v>
      </c>
      <c r="AL82">
        <v>81.921000000000006</v>
      </c>
      <c r="AM82">
        <v>15.804048</v>
      </c>
      <c r="AN82">
        <v>1.03302</v>
      </c>
      <c r="AO82">
        <v>27.93</v>
      </c>
      <c r="AP82">
        <v>11.7852</v>
      </c>
      <c r="AQ82">
        <v>53.423999999999999</v>
      </c>
      <c r="AR82">
        <v>47.472000000000001</v>
      </c>
      <c r="AS82">
        <v>31.897383000000001</v>
      </c>
      <c r="AT82">
        <v>15.000050999999999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2864.4644759999992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304.6551</v>
      </c>
      <c r="M83">
        <v>92</v>
      </c>
      <c r="N83">
        <v>118.125</v>
      </c>
      <c r="O83">
        <v>123.66562399999999</v>
      </c>
      <c r="P83">
        <v>139.31</v>
      </c>
      <c r="Q83">
        <v>20.240400000000001</v>
      </c>
      <c r="R83">
        <v>42.384799999999998</v>
      </c>
      <c r="S83">
        <v>26.3901</v>
      </c>
      <c r="T83">
        <v>0</v>
      </c>
      <c r="U83">
        <v>412.875</v>
      </c>
      <c r="V83">
        <v>12.927</v>
      </c>
      <c r="W83">
        <v>32.170999999999999</v>
      </c>
      <c r="X83">
        <v>146.26089999999999</v>
      </c>
      <c r="Y83">
        <v>0</v>
      </c>
      <c r="Z83">
        <v>0</v>
      </c>
      <c r="AA83">
        <v>42.66</v>
      </c>
      <c r="AB83">
        <v>0</v>
      </c>
      <c r="AC83">
        <v>30.561599999999999</v>
      </c>
      <c r="AD83">
        <v>37.516399999999997</v>
      </c>
      <c r="AE83">
        <v>0</v>
      </c>
      <c r="AF83">
        <v>8.3810000000000002</v>
      </c>
      <c r="AG83">
        <v>39.302399999999999</v>
      </c>
      <c r="AH83">
        <v>154.69245000000001</v>
      </c>
      <c r="AI83">
        <v>0</v>
      </c>
      <c r="AJ83">
        <v>0</v>
      </c>
      <c r="AK83">
        <v>50.886899999999997</v>
      </c>
      <c r="AL83">
        <v>81.921000000000006</v>
      </c>
      <c r="AM83">
        <v>15.804048</v>
      </c>
      <c r="AN83">
        <v>1.03302</v>
      </c>
      <c r="AO83">
        <v>27.93</v>
      </c>
      <c r="AP83">
        <v>11.7852</v>
      </c>
      <c r="AQ83">
        <v>53.423999999999999</v>
      </c>
      <c r="AR83">
        <v>47.472000000000001</v>
      </c>
      <c r="AS83">
        <v>31.897383000000001</v>
      </c>
      <c r="AT83">
        <v>15.000050999999999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2901.8023339999991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304.6551</v>
      </c>
      <c r="M84">
        <v>92</v>
      </c>
      <c r="N84">
        <v>118.125</v>
      </c>
      <c r="O84">
        <v>123.66562399999999</v>
      </c>
      <c r="P84">
        <v>139.31</v>
      </c>
      <c r="Q84">
        <v>20.240400000000001</v>
      </c>
      <c r="R84">
        <v>42.384799999999998</v>
      </c>
      <c r="S84">
        <v>26.3901</v>
      </c>
      <c r="T84">
        <v>0</v>
      </c>
      <c r="U84">
        <v>412.875</v>
      </c>
      <c r="V84">
        <v>12.927</v>
      </c>
      <c r="W84">
        <v>32.170999999999999</v>
      </c>
      <c r="X84">
        <v>146.26089999999999</v>
      </c>
      <c r="Y84">
        <v>0</v>
      </c>
      <c r="Z84">
        <v>0</v>
      </c>
      <c r="AA84">
        <v>42.66</v>
      </c>
      <c r="AB84">
        <v>0</v>
      </c>
      <c r="AC84">
        <v>30.561599999999999</v>
      </c>
      <c r="AD84">
        <v>37.516399999999997</v>
      </c>
      <c r="AE84">
        <v>0</v>
      </c>
      <c r="AF84">
        <v>8.3810000000000002</v>
      </c>
      <c r="AG84">
        <v>39.302399999999999</v>
      </c>
      <c r="AH84">
        <v>154.69245000000001</v>
      </c>
      <c r="AI84">
        <v>0</v>
      </c>
      <c r="AJ84">
        <v>0</v>
      </c>
      <c r="AK84">
        <v>50.886899999999997</v>
      </c>
      <c r="AL84">
        <v>81.921000000000006</v>
      </c>
      <c r="AM84">
        <v>15.804048</v>
      </c>
      <c r="AN84">
        <v>1.03302</v>
      </c>
      <c r="AO84">
        <v>27.93</v>
      </c>
      <c r="AP84">
        <v>11.7852</v>
      </c>
      <c r="AQ84">
        <v>53.423999999999999</v>
      </c>
      <c r="AR84">
        <v>47.472000000000001</v>
      </c>
      <c r="AS84">
        <v>31.897383000000001</v>
      </c>
      <c r="AT84">
        <v>15.000050999999999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2901.8023339999991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304.6551</v>
      </c>
      <c r="M85">
        <v>92</v>
      </c>
      <c r="N85">
        <v>118.125</v>
      </c>
      <c r="O85">
        <v>123.66562399999999</v>
      </c>
      <c r="P85">
        <v>139.31</v>
      </c>
      <c r="Q85">
        <v>20.240400000000001</v>
      </c>
      <c r="R85">
        <v>42.384799999999998</v>
      </c>
      <c r="S85">
        <v>26.3901</v>
      </c>
      <c r="T85">
        <v>0</v>
      </c>
      <c r="U85">
        <v>412.875</v>
      </c>
      <c r="V85">
        <v>12.927</v>
      </c>
      <c r="W85">
        <v>31.564</v>
      </c>
      <c r="X85">
        <v>146.26089999999999</v>
      </c>
      <c r="Y85">
        <v>0</v>
      </c>
      <c r="Z85">
        <v>0</v>
      </c>
      <c r="AA85">
        <v>42.66</v>
      </c>
      <c r="AB85">
        <v>0</v>
      </c>
      <c r="AC85">
        <v>30.561599999999999</v>
      </c>
      <c r="AD85">
        <v>37.516399999999997</v>
      </c>
      <c r="AE85">
        <v>0</v>
      </c>
      <c r="AF85">
        <v>8.3810000000000002</v>
      </c>
      <c r="AG85">
        <v>39.302399999999999</v>
      </c>
      <c r="AH85">
        <v>154.69245000000001</v>
      </c>
      <c r="AI85">
        <v>0</v>
      </c>
      <c r="AJ85">
        <v>0</v>
      </c>
      <c r="AK85">
        <v>50.886899999999997</v>
      </c>
      <c r="AL85">
        <v>81.921000000000006</v>
      </c>
      <c r="AM85">
        <v>15.804048</v>
      </c>
      <c r="AN85">
        <v>1.03302</v>
      </c>
      <c r="AO85">
        <v>27.93</v>
      </c>
      <c r="AP85">
        <v>11.7852</v>
      </c>
      <c r="AQ85">
        <v>53.423999999999999</v>
      </c>
      <c r="AR85">
        <v>47.472000000000001</v>
      </c>
      <c r="AS85">
        <v>31.897383000000001</v>
      </c>
      <c r="AT85">
        <v>15.000050999999999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2901.1953339999991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304.6551</v>
      </c>
      <c r="M86">
        <v>92</v>
      </c>
      <c r="N86">
        <v>118.125</v>
      </c>
      <c r="O86">
        <v>123.66562399999999</v>
      </c>
      <c r="P86">
        <v>139.31</v>
      </c>
      <c r="Q86">
        <v>20.240400000000001</v>
      </c>
      <c r="R86">
        <v>42.384799999999998</v>
      </c>
      <c r="S86">
        <v>26.3901</v>
      </c>
      <c r="T86">
        <v>0</v>
      </c>
      <c r="U86">
        <v>412.875</v>
      </c>
      <c r="V86">
        <v>12.927</v>
      </c>
      <c r="W86">
        <v>31.564</v>
      </c>
      <c r="X86">
        <v>146.26089999999999</v>
      </c>
      <c r="Y86">
        <v>0</v>
      </c>
      <c r="Z86">
        <v>0</v>
      </c>
      <c r="AA86">
        <v>42.66</v>
      </c>
      <c r="AB86">
        <v>0</v>
      </c>
      <c r="AC86">
        <v>29.41554</v>
      </c>
      <c r="AD86">
        <v>36.591700000000003</v>
      </c>
      <c r="AE86">
        <v>0</v>
      </c>
      <c r="AF86">
        <v>8.3810000000000002</v>
      </c>
      <c r="AG86">
        <v>39.302399999999999</v>
      </c>
      <c r="AH86">
        <v>152.94049999999999</v>
      </c>
      <c r="AI86">
        <v>0</v>
      </c>
      <c r="AJ86">
        <v>0</v>
      </c>
      <c r="AK86">
        <v>50.886899999999997</v>
      </c>
      <c r="AL86">
        <v>81.921000000000006</v>
      </c>
      <c r="AM86">
        <v>15.804048</v>
      </c>
      <c r="AN86">
        <v>1.03302</v>
      </c>
      <c r="AO86">
        <v>27.93</v>
      </c>
      <c r="AP86">
        <v>11.7852</v>
      </c>
      <c r="AQ86">
        <v>52.164000000000001</v>
      </c>
      <c r="AR86">
        <v>47.472000000000001</v>
      </c>
      <c r="AS86">
        <v>31.897383000000001</v>
      </c>
      <c r="AT86">
        <v>15.000050999999999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2896.1126239999994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601.74680000000001</v>
      </c>
      <c r="L87">
        <v>249.42500000000001</v>
      </c>
      <c r="M87">
        <v>92</v>
      </c>
      <c r="N87">
        <v>118.125</v>
      </c>
      <c r="O87">
        <v>123.66562399999999</v>
      </c>
      <c r="P87">
        <v>139.31</v>
      </c>
      <c r="Q87">
        <v>17.1629</v>
      </c>
      <c r="R87">
        <v>42.384799999999998</v>
      </c>
      <c r="S87">
        <v>26.3901</v>
      </c>
      <c r="T87">
        <v>0</v>
      </c>
      <c r="U87">
        <v>412.875</v>
      </c>
      <c r="V87">
        <v>12.927</v>
      </c>
      <c r="W87">
        <v>31.564</v>
      </c>
      <c r="X87">
        <v>146.26089999999999</v>
      </c>
      <c r="Y87">
        <v>0</v>
      </c>
      <c r="Z87">
        <v>0</v>
      </c>
      <c r="AA87">
        <v>42.66</v>
      </c>
      <c r="AB87">
        <v>0</v>
      </c>
      <c r="AC87">
        <v>29.41554</v>
      </c>
      <c r="AD87">
        <v>36.591700000000003</v>
      </c>
      <c r="AE87">
        <v>0</v>
      </c>
      <c r="AF87">
        <v>8.3810000000000002</v>
      </c>
      <c r="AG87">
        <v>39.302399999999999</v>
      </c>
      <c r="AH87">
        <v>152.94049999999999</v>
      </c>
      <c r="AI87">
        <v>0</v>
      </c>
      <c r="AJ87">
        <v>0</v>
      </c>
      <c r="AK87">
        <v>50.886899999999997</v>
      </c>
      <c r="AL87">
        <v>81.921000000000006</v>
      </c>
      <c r="AM87">
        <v>15.804048</v>
      </c>
      <c r="AN87">
        <v>1.03302</v>
      </c>
      <c r="AO87">
        <v>27.93</v>
      </c>
      <c r="AP87">
        <v>11.7852</v>
      </c>
      <c r="AQ87">
        <v>52.164000000000001</v>
      </c>
      <c r="AR87">
        <v>47.472000000000001</v>
      </c>
      <c r="AS87">
        <v>31.897383000000001</v>
      </c>
      <c r="AT87">
        <v>15.000050999999999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2752.7718659999996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601.74680000000001</v>
      </c>
      <c r="L88">
        <v>249.42500000000001</v>
      </c>
      <c r="M88">
        <v>92</v>
      </c>
      <c r="N88">
        <v>118.125</v>
      </c>
      <c r="O88">
        <v>123.66562399999999</v>
      </c>
      <c r="P88">
        <v>139.31</v>
      </c>
      <c r="Q88">
        <v>17.1629</v>
      </c>
      <c r="R88">
        <v>42.384799999999998</v>
      </c>
      <c r="S88">
        <v>26.3901</v>
      </c>
      <c r="T88">
        <v>0</v>
      </c>
      <c r="U88">
        <v>412.875</v>
      </c>
      <c r="V88">
        <v>12.927</v>
      </c>
      <c r="W88">
        <v>31.564</v>
      </c>
      <c r="X88">
        <v>146.26089999999999</v>
      </c>
      <c r="Y88">
        <v>0</v>
      </c>
      <c r="Z88">
        <v>0</v>
      </c>
      <c r="AA88">
        <v>42.66</v>
      </c>
      <c r="AB88">
        <v>0</v>
      </c>
      <c r="AC88">
        <v>29.41554</v>
      </c>
      <c r="AD88">
        <v>36.591700000000003</v>
      </c>
      <c r="AE88">
        <v>0</v>
      </c>
      <c r="AF88">
        <v>8.3810000000000002</v>
      </c>
      <c r="AG88">
        <v>39.302399999999999</v>
      </c>
      <c r="AH88">
        <v>152.94049999999999</v>
      </c>
      <c r="AI88">
        <v>0</v>
      </c>
      <c r="AJ88">
        <v>0</v>
      </c>
      <c r="AK88">
        <v>50.886899999999997</v>
      </c>
      <c r="AL88">
        <v>81.921000000000006</v>
      </c>
      <c r="AM88">
        <v>15.804048</v>
      </c>
      <c r="AN88">
        <v>1.03302</v>
      </c>
      <c r="AO88">
        <v>27.93</v>
      </c>
      <c r="AP88">
        <v>11.7852</v>
      </c>
      <c r="AQ88">
        <v>53.109000000000002</v>
      </c>
      <c r="AR88">
        <v>47.472000000000001</v>
      </c>
      <c r="AS88">
        <v>31.897383000000001</v>
      </c>
      <c r="AT88">
        <v>15.000050999999999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2753.7168659999993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636.74680000000001</v>
      </c>
      <c r="L89">
        <v>319.42500000000001</v>
      </c>
      <c r="M89">
        <v>92</v>
      </c>
      <c r="N89">
        <v>118.125</v>
      </c>
      <c r="O89">
        <v>123.66562399999999</v>
      </c>
      <c r="P89">
        <v>132</v>
      </c>
      <c r="Q89">
        <v>17.1629</v>
      </c>
      <c r="R89">
        <v>42.384799999999998</v>
      </c>
      <c r="S89">
        <v>26.3901</v>
      </c>
      <c r="T89">
        <v>0</v>
      </c>
      <c r="U89">
        <v>412.875</v>
      </c>
      <c r="V89">
        <v>12.927</v>
      </c>
      <c r="W89">
        <v>31.564</v>
      </c>
      <c r="X89">
        <v>146.26089999999999</v>
      </c>
      <c r="Y89">
        <v>0</v>
      </c>
      <c r="Z89">
        <v>0</v>
      </c>
      <c r="AA89">
        <v>42.66</v>
      </c>
      <c r="AB89">
        <v>0</v>
      </c>
      <c r="AC89">
        <v>29.41554</v>
      </c>
      <c r="AD89">
        <v>36.591700000000003</v>
      </c>
      <c r="AE89">
        <v>0</v>
      </c>
      <c r="AF89">
        <v>8.3810000000000002</v>
      </c>
      <c r="AG89">
        <v>39.302399999999999</v>
      </c>
      <c r="AH89">
        <v>152.94049999999999</v>
      </c>
      <c r="AI89">
        <v>0</v>
      </c>
      <c r="AJ89">
        <v>0</v>
      </c>
      <c r="AK89">
        <v>50.886899999999997</v>
      </c>
      <c r="AL89">
        <v>81.921000000000006</v>
      </c>
      <c r="AM89">
        <v>15.804048</v>
      </c>
      <c r="AN89">
        <v>1.03302</v>
      </c>
      <c r="AO89">
        <v>27.93</v>
      </c>
      <c r="AP89">
        <v>11.7852</v>
      </c>
      <c r="AQ89">
        <v>53.423999999999999</v>
      </c>
      <c r="AR89">
        <v>47.472000000000001</v>
      </c>
      <c r="AS89">
        <v>31.897383000000001</v>
      </c>
      <c r="AT89">
        <v>15.000050999999999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2851.7218659999994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636.74680000000001</v>
      </c>
      <c r="L90">
        <v>339.42500000000001</v>
      </c>
      <c r="M90">
        <v>92</v>
      </c>
      <c r="N90">
        <v>118.125</v>
      </c>
      <c r="O90">
        <v>123.66562399999999</v>
      </c>
      <c r="P90">
        <v>124.5</v>
      </c>
      <c r="Q90">
        <v>17.1629</v>
      </c>
      <c r="R90">
        <v>42.384799999999998</v>
      </c>
      <c r="S90">
        <v>26.3901</v>
      </c>
      <c r="T90">
        <v>0</v>
      </c>
      <c r="U90">
        <v>412.875</v>
      </c>
      <c r="V90">
        <v>12.927</v>
      </c>
      <c r="W90">
        <v>31.564</v>
      </c>
      <c r="X90">
        <v>146.26089999999999</v>
      </c>
      <c r="Y90">
        <v>0</v>
      </c>
      <c r="Z90">
        <v>0</v>
      </c>
      <c r="AA90">
        <v>42.66</v>
      </c>
      <c r="AB90">
        <v>0</v>
      </c>
      <c r="AC90">
        <v>30.561599999999999</v>
      </c>
      <c r="AD90">
        <v>37.516399999999997</v>
      </c>
      <c r="AE90">
        <v>0</v>
      </c>
      <c r="AF90">
        <v>16.170400000000001</v>
      </c>
      <c r="AG90">
        <v>39.302399999999999</v>
      </c>
      <c r="AH90">
        <v>154.69245000000001</v>
      </c>
      <c r="AI90">
        <v>0</v>
      </c>
      <c r="AJ90">
        <v>0</v>
      </c>
      <c r="AK90">
        <v>50.886899999999997</v>
      </c>
      <c r="AL90">
        <v>81.921000000000006</v>
      </c>
      <c r="AM90">
        <v>15.804048</v>
      </c>
      <c r="AN90">
        <v>1.03302</v>
      </c>
      <c r="AO90">
        <v>27.93</v>
      </c>
      <c r="AP90">
        <v>11.7852</v>
      </c>
      <c r="AQ90">
        <v>53.423999999999999</v>
      </c>
      <c r="AR90">
        <v>47.472000000000001</v>
      </c>
      <c r="AS90">
        <v>31.897383000000001</v>
      </c>
      <c r="AT90">
        <v>15.000050999999999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2875.8339759999994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636.74680000000001</v>
      </c>
      <c r="L91">
        <v>369.42500000000001</v>
      </c>
      <c r="M91">
        <v>92</v>
      </c>
      <c r="N91">
        <v>118.125</v>
      </c>
      <c r="O91">
        <v>123.66562399999999</v>
      </c>
      <c r="P91">
        <v>117</v>
      </c>
      <c r="Q91">
        <v>17.1629</v>
      </c>
      <c r="R91">
        <v>42.384799999999998</v>
      </c>
      <c r="S91">
        <v>26.3901</v>
      </c>
      <c r="T91">
        <v>0</v>
      </c>
      <c r="U91">
        <v>412.875</v>
      </c>
      <c r="V91">
        <v>12.927</v>
      </c>
      <c r="W91">
        <v>31.564</v>
      </c>
      <c r="X91">
        <v>146.26089999999999</v>
      </c>
      <c r="Y91">
        <v>0</v>
      </c>
      <c r="Z91">
        <v>0</v>
      </c>
      <c r="AA91">
        <v>42.66</v>
      </c>
      <c r="AB91">
        <v>0</v>
      </c>
      <c r="AC91">
        <v>30.561599999999999</v>
      </c>
      <c r="AD91">
        <v>37.516399999999997</v>
      </c>
      <c r="AE91">
        <v>16.4224</v>
      </c>
      <c r="AF91">
        <v>16.762</v>
      </c>
      <c r="AG91">
        <v>39.302399999999999</v>
      </c>
      <c r="AH91">
        <v>154.69245000000001</v>
      </c>
      <c r="AI91">
        <v>0</v>
      </c>
      <c r="AJ91">
        <v>0</v>
      </c>
      <c r="AK91">
        <v>50.886899999999997</v>
      </c>
      <c r="AL91">
        <v>81.921000000000006</v>
      </c>
      <c r="AM91">
        <v>15.804048</v>
      </c>
      <c r="AN91">
        <v>1.03302</v>
      </c>
      <c r="AO91">
        <v>27.93</v>
      </c>
      <c r="AP91">
        <v>11.7852</v>
      </c>
      <c r="AQ91">
        <v>53.423999999999999</v>
      </c>
      <c r="AR91">
        <v>47.472000000000001</v>
      </c>
      <c r="AS91">
        <v>31.897383000000001</v>
      </c>
      <c r="AT91">
        <v>15.000050999999999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2915.3479759999996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636.74680000000001</v>
      </c>
      <c r="L92">
        <v>409.42500000000001</v>
      </c>
      <c r="M92">
        <v>92</v>
      </c>
      <c r="N92">
        <v>118.125</v>
      </c>
      <c r="O92">
        <v>123.66562399999999</v>
      </c>
      <c r="P92">
        <v>117</v>
      </c>
      <c r="Q92">
        <v>17.1629</v>
      </c>
      <c r="R92">
        <v>42.384799999999998</v>
      </c>
      <c r="S92">
        <v>26.3901</v>
      </c>
      <c r="T92">
        <v>0</v>
      </c>
      <c r="U92">
        <v>412.875</v>
      </c>
      <c r="V92">
        <v>12.927</v>
      </c>
      <c r="W92">
        <v>31.564</v>
      </c>
      <c r="X92">
        <v>146.26089999999999</v>
      </c>
      <c r="Y92">
        <v>0</v>
      </c>
      <c r="Z92">
        <v>0</v>
      </c>
      <c r="AA92">
        <v>42.66</v>
      </c>
      <c r="AB92">
        <v>0</v>
      </c>
      <c r="AC92">
        <v>30.561599999999999</v>
      </c>
      <c r="AD92">
        <v>37.516399999999997</v>
      </c>
      <c r="AE92">
        <v>16.4224</v>
      </c>
      <c r="AF92">
        <v>16.762</v>
      </c>
      <c r="AG92">
        <v>39.302399999999999</v>
      </c>
      <c r="AH92">
        <v>154.69245000000001</v>
      </c>
      <c r="AI92">
        <v>0</v>
      </c>
      <c r="AJ92">
        <v>0</v>
      </c>
      <c r="AK92">
        <v>50.886899999999997</v>
      </c>
      <c r="AL92">
        <v>81.921000000000006</v>
      </c>
      <c r="AM92">
        <v>15.804048</v>
      </c>
      <c r="AN92">
        <v>1.03302</v>
      </c>
      <c r="AO92">
        <v>27.93</v>
      </c>
      <c r="AP92">
        <v>11.7852</v>
      </c>
      <c r="AQ92">
        <v>53.423999999999999</v>
      </c>
      <c r="AR92">
        <v>47.472000000000001</v>
      </c>
      <c r="AS92">
        <v>31.897383000000001</v>
      </c>
      <c r="AT92">
        <v>15.000050999999999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2955.3479759999996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409.42500000000001</v>
      </c>
      <c r="M93">
        <v>92</v>
      </c>
      <c r="N93">
        <v>118.125</v>
      </c>
      <c r="O93">
        <v>123.66562399999999</v>
      </c>
      <c r="P93">
        <v>117</v>
      </c>
      <c r="Q93">
        <v>17.1629</v>
      </c>
      <c r="R93">
        <v>42.384799999999998</v>
      </c>
      <c r="S93">
        <v>26.3901</v>
      </c>
      <c r="T93">
        <v>0</v>
      </c>
      <c r="U93">
        <v>412.875</v>
      </c>
      <c r="V93">
        <v>12.927</v>
      </c>
      <c r="W93">
        <v>31.564</v>
      </c>
      <c r="X93">
        <v>146.26089999999999</v>
      </c>
      <c r="Y93">
        <v>0</v>
      </c>
      <c r="Z93">
        <v>0</v>
      </c>
      <c r="AA93">
        <v>42.66</v>
      </c>
      <c r="AB93">
        <v>0</v>
      </c>
      <c r="AC93">
        <v>30.561599999999999</v>
      </c>
      <c r="AD93">
        <v>37.516399999999997</v>
      </c>
      <c r="AE93">
        <v>16.4224</v>
      </c>
      <c r="AF93">
        <v>16.762</v>
      </c>
      <c r="AG93">
        <v>39.302399999999999</v>
      </c>
      <c r="AH93">
        <v>154.69245000000001</v>
      </c>
      <c r="AI93">
        <v>0</v>
      </c>
      <c r="AJ93">
        <v>0</v>
      </c>
      <c r="AK93">
        <v>50.886899999999997</v>
      </c>
      <c r="AL93">
        <v>81.921000000000006</v>
      </c>
      <c r="AM93">
        <v>15.804048</v>
      </c>
      <c r="AN93">
        <v>1.03302</v>
      </c>
      <c r="AO93">
        <v>27.93</v>
      </c>
      <c r="AP93">
        <v>11.7852</v>
      </c>
      <c r="AQ93">
        <v>53.423999999999999</v>
      </c>
      <c r="AR93">
        <v>47.472000000000001</v>
      </c>
      <c r="AS93">
        <v>31.897383000000001</v>
      </c>
      <c r="AT93">
        <v>15.000050999999999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3005.3811339999997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409.42500000000001</v>
      </c>
      <c r="M94">
        <v>92</v>
      </c>
      <c r="N94">
        <v>118.125</v>
      </c>
      <c r="O94">
        <v>123.66562399999999</v>
      </c>
      <c r="P94">
        <v>117</v>
      </c>
      <c r="Q94">
        <v>17.1629</v>
      </c>
      <c r="R94">
        <v>42.384799999999998</v>
      </c>
      <c r="S94">
        <v>26.3901</v>
      </c>
      <c r="T94">
        <v>0</v>
      </c>
      <c r="U94">
        <v>412.875</v>
      </c>
      <c r="V94">
        <v>12.927</v>
      </c>
      <c r="W94">
        <v>31.564</v>
      </c>
      <c r="X94">
        <v>146.26089999999999</v>
      </c>
      <c r="Y94">
        <v>0</v>
      </c>
      <c r="Z94">
        <v>0</v>
      </c>
      <c r="AA94">
        <v>42.66</v>
      </c>
      <c r="AB94">
        <v>0</v>
      </c>
      <c r="AC94">
        <v>30.561599999999999</v>
      </c>
      <c r="AD94">
        <v>37.516399999999997</v>
      </c>
      <c r="AE94">
        <v>16.4224</v>
      </c>
      <c r="AF94">
        <v>16.762</v>
      </c>
      <c r="AG94">
        <v>39.302399999999999</v>
      </c>
      <c r="AH94">
        <v>154.69245000000001</v>
      </c>
      <c r="AI94">
        <v>0</v>
      </c>
      <c r="AJ94">
        <v>0</v>
      </c>
      <c r="AK94">
        <v>50.886899999999997</v>
      </c>
      <c r="AL94">
        <v>81.921000000000006</v>
      </c>
      <c r="AM94">
        <v>15.804048</v>
      </c>
      <c r="AN94">
        <v>1.03302</v>
      </c>
      <c r="AO94">
        <v>27.93</v>
      </c>
      <c r="AP94">
        <v>11.7852</v>
      </c>
      <c r="AQ94">
        <v>53.423999999999999</v>
      </c>
      <c r="AR94">
        <v>47.472000000000001</v>
      </c>
      <c r="AS94">
        <v>31.897383000000001</v>
      </c>
      <c r="AT94">
        <v>15.000050999999999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3005.3811339999997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409.42500000000001</v>
      </c>
      <c r="M95">
        <v>92</v>
      </c>
      <c r="N95">
        <v>118.125</v>
      </c>
      <c r="O95">
        <v>123.66562399999999</v>
      </c>
      <c r="P95">
        <v>117</v>
      </c>
      <c r="Q95">
        <v>17.1629</v>
      </c>
      <c r="R95">
        <v>42.384799999999998</v>
      </c>
      <c r="S95">
        <v>26.3901</v>
      </c>
      <c r="T95">
        <v>0</v>
      </c>
      <c r="U95">
        <v>412.875</v>
      </c>
      <c r="V95">
        <v>12.927</v>
      </c>
      <c r="W95">
        <v>31.564</v>
      </c>
      <c r="X95">
        <v>146.26089999999999</v>
      </c>
      <c r="Y95">
        <v>0</v>
      </c>
      <c r="Z95">
        <v>0</v>
      </c>
      <c r="AA95">
        <v>42.66</v>
      </c>
      <c r="AB95">
        <v>0</v>
      </c>
      <c r="AC95">
        <v>29.41554</v>
      </c>
      <c r="AD95">
        <v>36.591700000000003</v>
      </c>
      <c r="AE95">
        <v>16.4224</v>
      </c>
      <c r="AF95">
        <v>16.762</v>
      </c>
      <c r="AG95">
        <v>39.302399999999999</v>
      </c>
      <c r="AH95">
        <v>152.94049999999999</v>
      </c>
      <c r="AI95">
        <v>0</v>
      </c>
      <c r="AJ95">
        <v>0</v>
      </c>
      <c r="AK95">
        <v>50.886899999999997</v>
      </c>
      <c r="AL95">
        <v>81.921000000000006</v>
      </c>
      <c r="AM95">
        <v>15.804048</v>
      </c>
      <c r="AN95">
        <v>1.03302</v>
      </c>
      <c r="AO95">
        <v>27.93</v>
      </c>
      <c r="AP95">
        <v>11.7852</v>
      </c>
      <c r="AQ95">
        <v>53.423999999999999</v>
      </c>
      <c r="AR95">
        <v>47.472000000000001</v>
      </c>
      <c r="AS95">
        <v>31.897383000000001</v>
      </c>
      <c r="AT95">
        <v>15.000050999999999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3001.5584239999998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409.42500000000001</v>
      </c>
      <c r="M96">
        <v>92</v>
      </c>
      <c r="N96">
        <v>118.125</v>
      </c>
      <c r="O96">
        <v>123.66562399999999</v>
      </c>
      <c r="P96">
        <v>117</v>
      </c>
      <c r="Q96">
        <v>17.1629</v>
      </c>
      <c r="R96">
        <v>42.384799999999998</v>
      </c>
      <c r="S96">
        <v>26.3901</v>
      </c>
      <c r="T96">
        <v>0</v>
      </c>
      <c r="U96">
        <v>412.875</v>
      </c>
      <c r="V96">
        <v>12.927</v>
      </c>
      <c r="W96">
        <v>31.564</v>
      </c>
      <c r="X96">
        <v>146.26089999999999</v>
      </c>
      <c r="Y96">
        <v>0</v>
      </c>
      <c r="Z96">
        <v>0</v>
      </c>
      <c r="AA96">
        <v>42.66</v>
      </c>
      <c r="AB96">
        <v>0</v>
      </c>
      <c r="AC96">
        <v>29.41554</v>
      </c>
      <c r="AD96">
        <v>36.591700000000003</v>
      </c>
      <c r="AE96">
        <v>16.4224</v>
      </c>
      <c r="AF96">
        <v>16.762</v>
      </c>
      <c r="AG96">
        <v>39.302399999999999</v>
      </c>
      <c r="AH96">
        <v>152.94049999999999</v>
      </c>
      <c r="AI96">
        <v>0</v>
      </c>
      <c r="AJ96">
        <v>0</v>
      </c>
      <c r="AK96">
        <v>50.886899999999997</v>
      </c>
      <c r="AL96">
        <v>81.921000000000006</v>
      </c>
      <c r="AM96">
        <v>15.804048</v>
      </c>
      <c r="AN96">
        <v>1.03302</v>
      </c>
      <c r="AO96">
        <v>27.93</v>
      </c>
      <c r="AP96">
        <v>7.0454999999999997</v>
      </c>
      <c r="AQ96">
        <v>53.423999999999999</v>
      </c>
      <c r="AR96">
        <v>47.472000000000001</v>
      </c>
      <c r="AS96">
        <v>31.897383000000001</v>
      </c>
      <c r="AT96">
        <v>15.000050999999999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2996.8187240000002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409.42500000000001</v>
      </c>
      <c r="M97">
        <v>92</v>
      </c>
      <c r="N97">
        <v>118.125</v>
      </c>
      <c r="O97">
        <v>123.66562399999999</v>
      </c>
      <c r="P97">
        <v>117</v>
      </c>
      <c r="Q97">
        <v>17.1629</v>
      </c>
      <c r="R97">
        <v>42.384799999999998</v>
      </c>
      <c r="S97">
        <v>26.3901</v>
      </c>
      <c r="T97">
        <v>0</v>
      </c>
      <c r="U97">
        <v>412.875</v>
      </c>
      <c r="V97">
        <v>12.927</v>
      </c>
      <c r="W97">
        <v>31.564</v>
      </c>
      <c r="X97">
        <v>146.26089999999999</v>
      </c>
      <c r="Y97">
        <v>0</v>
      </c>
      <c r="Z97">
        <v>0</v>
      </c>
      <c r="AA97">
        <v>42.66</v>
      </c>
      <c r="AB97">
        <v>0</v>
      </c>
      <c r="AC97">
        <v>29.41554</v>
      </c>
      <c r="AD97">
        <v>36.591700000000003</v>
      </c>
      <c r="AE97">
        <v>16.4224</v>
      </c>
      <c r="AF97">
        <v>16.762</v>
      </c>
      <c r="AG97">
        <v>39.302399999999999</v>
      </c>
      <c r="AH97">
        <v>152.94049999999999</v>
      </c>
      <c r="AI97">
        <v>0</v>
      </c>
      <c r="AJ97">
        <v>0</v>
      </c>
      <c r="AK97">
        <v>50.886899999999997</v>
      </c>
      <c r="AL97">
        <v>81.921000000000006</v>
      </c>
      <c r="AM97">
        <v>15.804048</v>
      </c>
      <c r="AN97">
        <v>1.03302</v>
      </c>
      <c r="AO97">
        <v>27.93</v>
      </c>
      <c r="AP97">
        <v>5.7645</v>
      </c>
      <c r="AQ97">
        <v>53.423999999999999</v>
      </c>
      <c r="AR97">
        <v>47.472000000000001</v>
      </c>
      <c r="AS97">
        <v>31.897383000000001</v>
      </c>
      <c r="AT97">
        <v>15.000050999999999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2995.5377240000003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379.42500000000001</v>
      </c>
      <c r="M98">
        <v>92</v>
      </c>
      <c r="N98">
        <v>118.125</v>
      </c>
      <c r="O98">
        <v>123.66562399999999</v>
      </c>
      <c r="P98">
        <v>117</v>
      </c>
      <c r="Q98">
        <v>17.1629</v>
      </c>
      <c r="R98">
        <v>42.384799999999998</v>
      </c>
      <c r="S98">
        <v>26.3901</v>
      </c>
      <c r="T98">
        <v>0</v>
      </c>
      <c r="U98">
        <v>412.875</v>
      </c>
      <c r="V98">
        <v>12.927</v>
      </c>
      <c r="W98">
        <v>31.564</v>
      </c>
      <c r="X98">
        <v>146.26089999999999</v>
      </c>
      <c r="Y98">
        <v>0</v>
      </c>
      <c r="Z98">
        <v>0</v>
      </c>
      <c r="AA98">
        <v>42.66</v>
      </c>
      <c r="AB98">
        <v>0</v>
      </c>
      <c r="AC98">
        <v>29.41554</v>
      </c>
      <c r="AD98">
        <v>36.591700000000003</v>
      </c>
      <c r="AE98">
        <v>16.4224</v>
      </c>
      <c r="AF98">
        <v>16.762</v>
      </c>
      <c r="AG98">
        <v>39.302399999999999</v>
      </c>
      <c r="AH98">
        <v>152.94049999999999</v>
      </c>
      <c r="AI98">
        <v>0</v>
      </c>
      <c r="AJ98">
        <v>0</v>
      </c>
      <c r="AK98">
        <v>50.886899999999997</v>
      </c>
      <c r="AL98">
        <v>81.921000000000006</v>
      </c>
      <c r="AM98">
        <v>15.804048</v>
      </c>
      <c r="AN98">
        <v>1.03302</v>
      </c>
      <c r="AO98">
        <v>27.93</v>
      </c>
      <c r="AP98">
        <v>7.6859999999999999</v>
      </c>
      <c r="AQ98">
        <v>53.423999999999999</v>
      </c>
      <c r="AR98">
        <v>47.472000000000001</v>
      </c>
      <c r="AS98">
        <v>31.897383000000001</v>
      </c>
      <c r="AT98">
        <v>15.000050999999999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2967.4592240000002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8.1654229482499971</v>
      </c>
      <c r="L99">
        <f t="shared" si="2"/>
        <v>4.9207737697499958</v>
      </c>
      <c r="M99">
        <f t="shared" si="2"/>
        <v>2.2080000000000002</v>
      </c>
      <c r="N99">
        <f t="shared" si="2"/>
        <v>2.835</v>
      </c>
      <c r="O99">
        <f t="shared" si="2"/>
        <v>2.9679749759999972</v>
      </c>
      <c r="P99">
        <f t="shared" si="2"/>
        <v>3.2932899999999989</v>
      </c>
      <c r="Q99">
        <f t="shared" si="2"/>
        <v>0.3547208702500001</v>
      </c>
      <c r="R99">
        <f t="shared" si="2"/>
        <v>0.79505794999999913</v>
      </c>
      <c r="S99">
        <f t="shared" si="2"/>
        <v>0.47237718275000024</v>
      </c>
      <c r="T99">
        <f t="shared" si="2"/>
        <v>0</v>
      </c>
      <c r="U99">
        <f t="shared" si="2"/>
        <v>9.9881879875000035</v>
      </c>
      <c r="V99">
        <f t="shared" si="2"/>
        <v>0.27978817400000039</v>
      </c>
      <c r="W99">
        <f t="shared" si="2"/>
        <v>0.60128195149999952</v>
      </c>
      <c r="X99">
        <f t="shared" si="2"/>
        <v>2.7568316157499977</v>
      </c>
      <c r="Y99">
        <f t="shared" si="2"/>
        <v>0</v>
      </c>
      <c r="Z99">
        <f t="shared" si="2"/>
        <v>0</v>
      </c>
      <c r="AA99">
        <f t="shared" si="2"/>
        <v>1.0238399999999988</v>
      </c>
      <c r="AB99">
        <f t="shared" si="2"/>
        <v>0</v>
      </c>
      <c r="AC99">
        <f t="shared" si="2"/>
        <v>0.7019617499999995</v>
      </c>
      <c r="AD99">
        <f t="shared" si="2"/>
        <v>0.88097489999999901</v>
      </c>
      <c r="AE99">
        <f t="shared" si="2"/>
        <v>0.31202560000000001</v>
      </c>
      <c r="AF99">
        <f t="shared" si="2"/>
        <v>0.23474194999999987</v>
      </c>
      <c r="AG99">
        <f t="shared" si="2"/>
        <v>0.94325760000000058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1.221285600000001</v>
      </c>
      <c r="AL99">
        <f t="shared" si="2"/>
        <v>1.9827206000000033</v>
      </c>
      <c r="AM99">
        <f t="shared" si="2"/>
        <v>0.24101173199999981</v>
      </c>
      <c r="AN99">
        <f t="shared" si="2"/>
        <v>2.4792479999999947E-2</v>
      </c>
      <c r="AO99">
        <f t="shared" si="2"/>
        <v>0.67031999999999947</v>
      </c>
      <c r="AP99">
        <f t="shared" si="2"/>
        <v>0.27765675000000023</v>
      </c>
      <c r="AQ99">
        <f t="shared" si="2"/>
        <v>0.42587999999999987</v>
      </c>
      <c r="AR99">
        <f t="shared" si="2"/>
        <v>1.1525760000000009</v>
      </c>
      <c r="AS99">
        <f t="shared" si="2"/>
        <v>0.76710300299999978</v>
      </c>
      <c r="AT99">
        <f t="shared" si="2"/>
        <v>0.33120028224999992</v>
      </c>
      <c r="AU99">
        <f t="shared" si="2"/>
        <v>0</v>
      </c>
      <c r="AV99">
        <f t="shared" si="2"/>
        <v>1.1550000000000001E-2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1.7687824999999999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56.286216022999966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611.98284999999998</v>
      </c>
      <c r="L3">
        <v>313.16230899999999</v>
      </c>
      <c r="M3">
        <v>88.743200000000002</v>
      </c>
      <c r="N3">
        <v>113.943375</v>
      </c>
      <c r="O3">
        <v>119.28786100000001</v>
      </c>
      <c r="P3">
        <v>134.37842599999999</v>
      </c>
      <c r="Q3">
        <v>17.060238999999999</v>
      </c>
      <c r="R3">
        <v>40.884377999999998</v>
      </c>
      <c r="S3">
        <v>25.45589</v>
      </c>
      <c r="T3">
        <v>0</v>
      </c>
      <c r="U3">
        <v>403.89919300000003</v>
      </c>
      <c r="V3">
        <v>16.894003999999999</v>
      </c>
      <c r="W3">
        <v>31.031278</v>
      </c>
      <c r="X3">
        <v>141.08326400000001</v>
      </c>
      <c r="Y3">
        <v>0</v>
      </c>
      <c r="Z3">
        <v>0</v>
      </c>
      <c r="AA3">
        <v>41.149836000000001</v>
      </c>
      <c r="AB3">
        <v>0</v>
      </c>
      <c r="AC3">
        <v>9.3352439999999994</v>
      </c>
      <c r="AD3">
        <v>35.296354000000001</v>
      </c>
      <c r="AE3">
        <v>15.841047</v>
      </c>
      <c r="AF3">
        <v>15.407749000000001</v>
      </c>
      <c r="AG3">
        <v>37.911095000000003</v>
      </c>
      <c r="AH3">
        <v>147.52640600000001</v>
      </c>
      <c r="AI3">
        <v>0</v>
      </c>
      <c r="AJ3">
        <v>0</v>
      </c>
      <c r="AK3">
        <v>49.085504</v>
      </c>
      <c r="AL3">
        <v>81.935246000000006</v>
      </c>
      <c r="AM3">
        <v>0</v>
      </c>
      <c r="AN3">
        <v>0.99645099999999998</v>
      </c>
      <c r="AO3">
        <v>26.941278000000001</v>
      </c>
      <c r="AP3">
        <v>11.98583</v>
      </c>
      <c r="AQ3">
        <v>50.074314999999999</v>
      </c>
      <c r="AR3">
        <v>45.791491000000001</v>
      </c>
      <c r="AS3">
        <v>31.271675999999999</v>
      </c>
      <c r="AT3">
        <v>12.723063</v>
      </c>
      <c r="AU3">
        <v>0</v>
      </c>
      <c r="AV3">
        <v>22.282260000000001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66.56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2759.9211119999986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592.69084999999995</v>
      </c>
      <c r="L4">
        <v>293.87030900000002</v>
      </c>
      <c r="M4">
        <v>88.743200000000002</v>
      </c>
      <c r="N4">
        <v>113.943375</v>
      </c>
      <c r="O4">
        <v>119.28786100000001</v>
      </c>
      <c r="P4">
        <v>134.37842599999999</v>
      </c>
      <c r="Q4">
        <v>19.277531</v>
      </c>
      <c r="R4">
        <v>40.884377999999998</v>
      </c>
      <c r="S4">
        <v>25.45589</v>
      </c>
      <c r="T4">
        <v>0</v>
      </c>
      <c r="U4">
        <v>403.94554199999999</v>
      </c>
      <c r="V4">
        <v>16.894003999999999</v>
      </c>
      <c r="W4">
        <v>31.031278</v>
      </c>
      <c r="X4">
        <v>141.08326400000001</v>
      </c>
      <c r="Y4">
        <v>0</v>
      </c>
      <c r="Z4">
        <v>0</v>
      </c>
      <c r="AA4">
        <v>41.149836000000001</v>
      </c>
      <c r="AB4">
        <v>0</v>
      </c>
      <c r="AC4">
        <v>18.670489</v>
      </c>
      <c r="AD4">
        <v>35.296354000000001</v>
      </c>
      <c r="AE4">
        <v>15.841047</v>
      </c>
      <c r="AF4">
        <v>15.407749000000001</v>
      </c>
      <c r="AG4">
        <v>37.911095000000003</v>
      </c>
      <c r="AH4">
        <v>147.52640600000001</v>
      </c>
      <c r="AI4">
        <v>0</v>
      </c>
      <c r="AJ4">
        <v>0</v>
      </c>
      <c r="AK4">
        <v>49.085504</v>
      </c>
      <c r="AL4">
        <v>81.935246000000006</v>
      </c>
      <c r="AM4">
        <v>0</v>
      </c>
      <c r="AN4">
        <v>0.99645099999999998</v>
      </c>
      <c r="AO4">
        <v>26.941278000000001</v>
      </c>
      <c r="AP4">
        <v>11.98583</v>
      </c>
      <c r="AQ4">
        <v>38.649593000000003</v>
      </c>
      <c r="AR4">
        <v>45.791491000000001</v>
      </c>
      <c r="AS4">
        <v>31.271675999999999</v>
      </c>
      <c r="AT4">
        <v>12.723063</v>
      </c>
      <c r="AU4">
        <v>0</v>
      </c>
      <c r="AV4">
        <v>22.282260000000001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2719.5812759999994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573.39885000000004</v>
      </c>
      <c r="L5">
        <v>274.57830899999999</v>
      </c>
      <c r="M5">
        <v>88.743200000000002</v>
      </c>
      <c r="N5">
        <v>113.943375</v>
      </c>
      <c r="O5">
        <v>119.28786100000001</v>
      </c>
      <c r="P5">
        <v>134.37842599999999</v>
      </c>
      <c r="Q5">
        <v>19.277531</v>
      </c>
      <c r="R5">
        <v>40.884377999999998</v>
      </c>
      <c r="S5">
        <v>25.45589</v>
      </c>
      <c r="T5">
        <v>0</v>
      </c>
      <c r="U5">
        <v>403.94554199999999</v>
      </c>
      <c r="V5">
        <v>16.894003999999999</v>
      </c>
      <c r="W5">
        <v>31.031278</v>
      </c>
      <c r="X5">
        <v>141.08326400000001</v>
      </c>
      <c r="Y5">
        <v>0</v>
      </c>
      <c r="Z5">
        <v>0</v>
      </c>
      <c r="AA5">
        <v>41.149836000000001</v>
      </c>
      <c r="AB5">
        <v>0</v>
      </c>
      <c r="AC5">
        <v>28.374230000000001</v>
      </c>
      <c r="AD5">
        <v>35.296354000000001</v>
      </c>
      <c r="AE5">
        <v>15.841047</v>
      </c>
      <c r="AF5">
        <v>15.407749000000001</v>
      </c>
      <c r="AG5">
        <v>37.911095000000003</v>
      </c>
      <c r="AH5">
        <v>147.52640600000001</v>
      </c>
      <c r="AI5">
        <v>0</v>
      </c>
      <c r="AJ5">
        <v>0</v>
      </c>
      <c r="AK5">
        <v>49.085504</v>
      </c>
      <c r="AL5">
        <v>81.935246000000006</v>
      </c>
      <c r="AM5">
        <v>0</v>
      </c>
      <c r="AN5">
        <v>0.99645099999999998</v>
      </c>
      <c r="AO5">
        <v>26.941278000000001</v>
      </c>
      <c r="AP5">
        <v>11.98583</v>
      </c>
      <c r="AQ5">
        <v>38.649593000000003</v>
      </c>
      <c r="AR5">
        <v>45.791491000000001</v>
      </c>
      <c r="AS5">
        <v>31.271675999999999</v>
      </c>
      <c r="AT5">
        <v>12.723063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61.73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2665.5187569999994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563.75284999999997</v>
      </c>
      <c r="L6">
        <v>245.640309</v>
      </c>
      <c r="M6">
        <v>88.743200000000002</v>
      </c>
      <c r="N6">
        <v>113.943375</v>
      </c>
      <c r="O6">
        <v>119.28786100000001</v>
      </c>
      <c r="P6">
        <v>134.37842599999999</v>
      </c>
      <c r="Q6">
        <v>19.277531</v>
      </c>
      <c r="R6">
        <v>40.884377999999998</v>
      </c>
      <c r="S6">
        <v>25.45589</v>
      </c>
      <c r="T6">
        <v>0</v>
      </c>
      <c r="U6">
        <v>403.94554199999999</v>
      </c>
      <c r="V6">
        <v>16.894003999999999</v>
      </c>
      <c r="W6">
        <v>31.031278</v>
      </c>
      <c r="X6">
        <v>141.08326400000001</v>
      </c>
      <c r="Y6">
        <v>0</v>
      </c>
      <c r="Z6">
        <v>0</v>
      </c>
      <c r="AA6">
        <v>41.149836000000001</v>
      </c>
      <c r="AB6">
        <v>0</v>
      </c>
      <c r="AC6">
        <v>28.374230000000001</v>
      </c>
      <c r="AD6">
        <v>35.296354000000001</v>
      </c>
      <c r="AE6">
        <v>15.841047</v>
      </c>
      <c r="AF6">
        <v>15.407749000000001</v>
      </c>
      <c r="AG6">
        <v>37.911095000000003</v>
      </c>
      <c r="AH6">
        <v>147.52640600000001</v>
      </c>
      <c r="AI6">
        <v>0</v>
      </c>
      <c r="AJ6">
        <v>0</v>
      </c>
      <c r="AK6">
        <v>49.085504</v>
      </c>
      <c r="AL6">
        <v>81.935246000000006</v>
      </c>
      <c r="AM6">
        <v>0</v>
      </c>
      <c r="AN6">
        <v>0.99645099999999998</v>
      </c>
      <c r="AO6">
        <v>26.941278000000001</v>
      </c>
      <c r="AP6">
        <v>11.98583</v>
      </c>
      <c r="AQ6">
        <v>38.649593000000003</v>
      </c>
      <c r="AR6">
        <v>45.791491000000001</v>
      </c>
      <c r="AS6">
        <v>31.271675999999999</v>
      </c>
      <c r="AT6">
        <v>12.723063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60.77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2625.974756999999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479.63972999999999</v>
      </c>
      <c r="L7">
        <v>192.36535499999999</v>
      </c>
      <c r="M7">
        <v>88.743200000000002</v>
      </c>
      <c r="N7">
        <v>113.943375</v>
      </c>
      <c r="O7">
        <v>119.28786100000001</v>
      </c>
      <c r="P7">
        <v>134.37842599999999</v>
      </c>
      <c r="Q7">
        <v>16.313797999999998</v>
      </c>
      <c r="R7">
        <v>40.884377999999998</v>
      </c>
      <c r="S7">
        <v>23.123394999999999</v>
      </c>
      <c r="T7">
        <v>0</v>
      </c>
      <c r="U7">
        <v>403.94554199999999</v>
      </c>
      <c r="V7">
        <v>16.894003999999999</v>
      </c>
      <c r="W7">
        <v>31.031278</v>
      </c>
      <c r="X7">
        <v>141.08326400000001</v>
      </c>
      <c r="Y7">
        <v>0</v>
      </c>
      <c r="Z7">
        <v>0</v>
      </c>
      <c r="AA7">
        <v>41.149836000000001</v>
      </c>
      <c r="AB7">
        <v>0</v>
      </c>
      <c r="AC7">
        <v>28.374230000000001</v>
      </c>
      <c r="AD7">
        <v>35.296354000000001</v>
      </c>
      <c r="AE7">
        <v>15.841047</v>
      </c>
      <c r="AF7">
        <v>15.407749000000001</v>
      </c>
      <c r="AG7">
        <v>37.911095000000003</v>
      </c>
      <c r="AH7">
        <v>147.52640600000001</v>
      </c>
      <c r="AI7">
        <v>0</v>
      </c>
      <c r="AJ7">
        <v>0</v>
      </c>
      <c r="AK7">
        <v>49.085504</v>
      </c>
      <c r="AL7">
        <v>81.935246000000006</v>
      </c>
      <c r="AM7">
        <v>0</v>
      </c>
      <c r="AN7">
        <v>0.99645099999999998</v>
      </c>
      <c r="AO7">
        <v>26.941278000000001</v>
      </c>
      <c r="AP7">
        <v>11.98583</v>
      </c>
      <c r="AQ7">
        <v>38.649593000000003</v>
      </c>
      <c r="AR7">
        <v>45.791491000000001</v>
      </c>
      <c r="AS7">
        <v>30.768215999999999</v>
      </c>
      <c r="AT7">
        <v>12.723063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2481.8269949999994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443.145825</v>
      </c>
      <c r="L8">
        <v>192.36535499999999</v>
      </c>
      <c r="M8">
        <v>88.743200000000002</v>
      </c>
      <c r="N8">
        <v>113.943375</v>
      </c>
      <c r="O8">
        <v>119.28786100000001</v>
      </c>
      <c r="P8">
        <v>134.37842599999999</v>
      </c>
      <c r="Q8">
        <v>16.313797999999998</v>
      </c>
      <c r="R8">
        <v>40.884377999999998</v>
      </c>
      <c r="S8">
        <v>21.883880000000001</v>
      </c>
      <c r="T8">
        <v>0</v>
      </c>
      <c r="U8">
        <v>403.94554199999999</v>
      </c>
      <c r="V8">
        <v>16.894003999999999</v>
      </c>
      <c r="W8">
        <v>31.031278</v>
      </c>
      <c r="X8">
        <v>141.08326400000001</v>
      </c>
      <c r="Y8">
        <v>0</v>
      </c>
      <c r="Z8">
        <v>0</v>
      </c>
      <c r="AA8">
        <v>41.149836000000001</v>
      </c>
      <c r="AB8">
        <v>0</v>
      </c>
      <c r="AC8">
        <v>28.374230000000001</v>
      </c>
      <c r="AD8">
        <v>35.296354000000001</v>
      </c>
      <c r="AE8">
        <v>15.841047</v>
      </c>
      <c r="AF8">
        <v>15.407749000000001</v>
      </c>
      <c r="AG8">
        <v>37.911095000000003</v>
      </c>
      <c r="AH8">
        <v>147.52640600000001</v>
      </c>
      <c r="AI8">
        <v>0</v>
      </c>
      <c r="AJ8">
        <v>0</v>
      </c>
      <c r="AK8">
        <v>49.085504</v>
      </c>
      <c r="AL8">
        <v>81.935246000000006</v>
      </c>
      <c r="AM8">
        <v>0</v>
      </c>
      <c r="AN8">
        <v>0.99645099999999998</v>
      </c>
      <c r="AO8">
        <v>26.941278000000001</v>
      </c>
      <c r="AP8">
        <v>11.98583</v>
      </c>
      <c r="AQ8">
        <v>38.649593000000003</v>
      </c>
      <c r="AR8">
        <v>45.791491000000001</v>
      </c>
      <c r="AS8">
        <v>30.768215999999999</v>
      </c>
      <c r="AT8">
        <v>12.723063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55.95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2440.2335749999993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414.19817899999998</v>
      </c>
      <c r="L9">
        <v>192.36535499999999</v>
      </c>
      <c r="M9">
        <v>88.743200000000002</v>
      </c>
      <c r="N9">
        <v>113.943375</v>
      </c>
      <c r="O9">
        <v>119.28786100000001</v>
      </c>
      <c r="P9">
        <v>134.37842599999999</v>
      </c>
      <c r="Q9">
        <v>16.313797999999998</v>
      </c>
      <c r="R9">
        <v>40.884377999999998</v>
      </c>
      <c r="S9">
        <v>21.883880000000001</v>
      </c>
      <c r="T9">
        <v>0</v>
      </c>
      <c r="U9">
        <v>403.94554199999999</v>
      </c>
      <c r="V9">
        <v>16.894003999999999</v>
      </c>
      <c r="W9">
        <v>31.031278</v>
      </c>
      <c r="X9">
        <v>141.08326400000001</v>
      </c>
      <c r="Y9">
        <v>0</v>
      </c>
      <c r="Z9">
        <v>0</v>
      </c>
      <c r="AA9">
        <v>41.149836000000001</v>
      </c>
      <c r="AB9">
        <v>0</v>
      </c>
      <c r="AC9">
        <v>28.374230000000001</v>
      </c>
      <c r="AD9">
        <v>35.296354000000001</v>
      </c>
      <c r="AE9">
        <v>15.841047</v>
      </c>
      <c r="AF9">
        <v>15.407749000000001</v>
      </c>
      <c r="AG9">
        <v>37.911095000000003</v>
      </c>
      <c r="AH9">
        <v>147.52640600000001</v>
      </c>
      <c r="AI9">
        <v>0</v>
      </c>
      <c r="AJ9">
        <v>0</v>
      </c>
      <c r="AK9">
        <v>49.085504</v>
      </c>
      <c r="AL9">
        <v>81.935246000000006</v>
      </c>
      <c r="AM9">
        <v>0</v>
      </c>
      <c r="AN9">
        <v>0.99645099999999998</v>
      </c>
      <c r="AO9">
        <v>26.941278000000001</v>
      </c>
      <c r="AP9">
        <v>11.98583</v>
      </c>
      <c r="AQ9">
        <v>25.766394999999999</v>
      </c>
      <c r="AR9">
        <v>45.791491000000001</v>
      </c>
      <c r="AS9">
        <v>30.768215999999999</v>
      </c>
      <c r="AT9">
        <v>11.54365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55.95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2397.2233179999998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385.26982500000003</v>
      </c>
      <c r="L10">
        <v>192.36535499999999</v>
      </c>
      <c r="M10">
        <v>88.743200000000002</v>
      </c>
      <c r="N10">
        <v>113.943375</v>
      </c>
      <c r="O10">
        <v>119.28786100000001</v>
      </c>
      <c r="P10">
        <v>134.37842599999999</v>
      </c>
      <c r="Q10">
        <v>16.313797999999998</v>
      </c>
      <c r="R10">
        <v>40.884377999999998</v>
      </c>
      <c r="S10">
        <v>21.883880000000001</v>
      </c>
      <c r="T10">
        <v>0</v>
      </c>
      <c r="U10">
        <v>403.94554199999999</v>
      </c>
      <c r="V10">
        <v>16.894003999999999</v>
      </c>
      <c r="W10">
        <v>31.031278</v>
      </c>
      <c r="X10">
        <v>141.08326400000001</v>
      </c>
      <c r="Y10">
        <v>0</v>
      </c>
      <c r="Z10">
        <v>0</v>
      </c>
      <c r="AA10">
        <v>41.149836000000001</v>
      </c>
      <c r="AB10">
        <v>0</v>
      </c>
      <c r="AC10">
        <v>28.374230000000001</v>
      </c>
      <c r="AD10">
        <v>35.296354000000001</v>
      </c>
      <c r="AE10">
        <v>15.841047</v>
      </c>
      <c r="AF10">
        <v>15.407749000000001</v>
      </c>
      <c r="AG10">
        <v>37.911095000000003</v>
      </c>
      <c r="AH10">
        <v>147.52640600000001</v>
      </c>
      <c r="AI10">
        <v>0</v>
      </c>
      <c r="AJ10">
        <v>0</v>
      </c>
      <c r="AK10">
        <v>49.085504</v>
      </c>
      <c r="AL10">
        <v>81.935246000000006</v>
      </c>
      <c r="AM10">
        <v>0</v>
      </c>
      <c r="AN10">
        <v>0.99645099999999998</v>
      </c>
      <c r="AO10">
        <v>26.941278000000001</v>
      </c>
      <c r="AP10">
        <v>11.98583</v>
      </c>
      <c r="AQ10">
        <v>25.766394999999999</v>
      </c>
      <c r="AR10">
        <v>50.051164999999997</v>
      </c>
      <c r="AS10">
        <v>30.768215999999999</v>
      </c>
      <c r="AT10">
        <v>12.797992000000001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54.98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2372.8389799999991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375.62382500000001</v>
      </c>
      <c r="L11">
        <v>192.36535499999999</v>
      </c>
      <c r="M11">
        <v>88.743200000000002</v>
      </c>
      <c r="N11">
        <v>113.943375</v>
      </c>
      <c r="O11">
        <v>119.28786100000001</v>
      </c>
      <c r="P11">
        <v>134.37842599999999</v>
      </c>
      <c r="Q11">
        <v>16.313797999999998</v>
      </c>
      <c r="R11">
        <v>40.884377999999998</v>
      </c>
      <c r="S11">
        <v>21.883880000000001</v>
      </c>
      <c r="T11">
        <v>0</v>
      </c>
      <c r="U11">
        <v>403.94554199999999</v>
      </c>
      <c r="V11">
        <v>16.894003999999999</v>
      </c>
      <c r="W11">
        <v>31.031278</v>
      </c>
      <c r="X11">
        <v>141.08326400000001</v>
      </c>
      <c r="Y11">
        <v>0</v>
      </c>
      <c r="Z11">
        <v>0</v>
      </c>
      <c r="AA11">
        <v>41.149836000000001</v>
      </c>
      <c r="AB11">
        <v>0</v>
      </c>
      <c r="AC11">
        <v>28.374230000000001</v>
      </c>
      <c r="AD11">
        <v>35.296354000000001</v>
      </c>
      <c r="AE11">
        <v>15.841047</v>
      </c>
      <c r="AF11">
        <v>15.407749000000001</v>
      </c>
      <c r="AG11">
        <v>37.911095000000003</v>
      </c>
      <c r="AH11">
        <v>147.52640600000001</v>
      </c>
      <c r="AI11">
        <v>0</v>
      </c>
      <c r="AJ11">
        <v>0</v>
      </c>
      <c r="AK11">
        <v>49.085504</v>
      </c>
      <c r="AL11">
        <v>81.935246000000006</v>
      </c>
      <c r="AM11">
        <v>0</v>
      </c>
      <c r="AN11">
        <v>0.99645099999999998</v>
      </c>
      <c r="AO11">
        <v>26.941278000000001</v>
      </c>
      <c r="AP11">
        <v>11.98583</v>
      </c>
      <c r="AQ11">
        <v>25.766394999999999</v>
      </c>
      <c r="AR11">
        <v>50.051164999999997</v>
      </c>
      <c r="AS11">
        <v>30.768215999999999</v>
      </c>
      <c r="AT11">
        <v>12.818464000000001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52.09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2360.3234519999996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356.610567</v>
      </c>
      <c r="L12">
        <v>192.36535499999999</v>
      </c>
      <c r="M12">
        <v>88.743200000000002</v>
      </c>
      <c r="N12">
        <v>113.943375</v>
      </c>
      <c r="O12">
        <v>119.28786100000001</v>
      </c>
      <c r="P12">
        <v>134.37842599999999</v>
      </c>
      <c r="Q12">
        <v>16.313797999999998</v>
      </c>
      <c r="R12">
        <v>40.884377999999998</v>
      </c>
      <c r="S12">
        <v>21.883880000000001</v>
      </c>
      <c r="T12">
        <v>0</v>
      </c>
      <c r="U12">
        <v>403.94554199999999</v>
      </c>
      <c r="V12">
        <v>16.894003999999999</v>
      </c>
      <c r="W12">
        <v>31.031278</v>
      </c>
      <c r="X12">
        <v>141.08326400000001</v>
      </c>
      <c r="Y12">
        <v>0</v>
      </c>
      <c r="Z12">
        <v>0</v>
      </c>
      <c r="AA12">
        <v>41.149836000000001</v>
      </c>
      <c r="AB12">
        <v>0</v>
      </c>
      <c r="AC12">
        <v>28.374230000000001</v>
      </c>
      <c r="AD12">
        <v>35.296354000000001</v>
      </c>
      <c r="AE12">
        <v>15.841047</v>
      </c>
      <c r="AF12">
        <v>15.407749000000001</v>
      </c>
      <c r="AG12">
        <v>37.911095000000003</v>
      </c>
      <c r="AH12">
        <v>147.52640600000001</v>
      </c>
      <c r="AI12">
        <v>0</v>
      </c>
      <c r="AJ12">
        <v>0</v>
      </c>
      <c r="AK12">
        <v>49.085504</v>
      </c>
      <c r="AL12">
        <v>81.935246000000006</v>
      </c>
      <c r="AM12">
        <v>0</v>
      </c>
      <c r="AN12">
        <v>0.99645099999999998</v>
      </c>
      <c r="AO12">
        <v>26.941278000000001</v>
      </c>
      <c r="AP12">
        <v>11.98583</v>
      </c>
      <c r="AQ12">
        <v>25.766394999999999</v>
      </c>
      <c r="AR12">
        <v>45.791491000000001</v>
      </c>
      <c r="AS12">
        <v>30.768215999999999</v>
      </c>
      <c r="AT12">
        <v>12.737906000000001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51.12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2335.9999619999994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327.39382499999999</v>
      </c>
      <c r="L13">
        <v>192.36535499999999</v>
      </c>
      <c r="M13">
        <v>88.743200000000002</v>
      </c>
      <c r="N13">
        <v>113.943375</v>
      </c>
      <c r="O13">
        <v>119.28786100000001</v>
      </c>
      <c r="P13">
        <v>134.37842599999999</v>
      </c>
      <c r="Q13">
        <v>16.313797999999998</v>
      </c>
      <c r="R13">
        <v>40.884377999999998</v>
      </c>
      <c r="S13">
        <v>21.883880000000001</v>
      </c>
      <c r="T13">
        <v>0</v>
      </c>
      <c r="U13">
        <v>403.94554199999999</v>
      </c>
      <c r="V13">
        <v>16.894003999999999</v>
      </c>
      <c r="W13">
        <v>31.031278</v>
      </c>
      <c r="X13">
        <v>141.08326400000001</v>
      </c>
      <c r="Y13">
        <v>0</v>
      </c>
      <c r="Z13">
        <v>0</v>
      </c>
      <c r="AA13">
        <v>41.149836000000001</v>
      </c>
      <c r="AB13">
        <v>0</v>
      </c>
      <c r="AC13">
        <v>28.374230000000001</v>
      </c>
      <c r="AD13">
        <v>35.296354000000001</v>
      </c>
      <c r="AE13">
        <v>15.841047</v>
      </c>
      <c r="AF13">
        <v>15.407749000000001</v>
      </c>
      <c r="AG13">
        <v>37.911095000000003</v>
      </c>
      <c r="AH13">
        <v>147.52640600000001</v>
      </c>
      <c r="AI13">
        <v>0</v>
      </c>
      <c r="AJ13">
        <v>0</v>
      </c>
      <c r="AK13">
        <v>49.085504</v>
      </c>
      <c r="AL13">
        <v>81.935246000000006</v>
      </c>
      <c r="AM13">
        <v>0</v>
      </c>
      <c r="AN13">
        <v>0.99645099999999998</v>
      </c>
      <c r="AO13">
        <v>26.941278000000001</v>
      </c>
      <c r="AP13">
        <v>11.98583</v>
      </c>
      <c r="AQ13">
        <v>25.766394999999999</v>
      </c>
      <c r="AR13">
        <v>45.791491000000001</v>
      </c>
      <c r="AS13">
        <v>30.768215999999999</v>
      </c>
      <c r="AT13">
        <v>12.732070999999999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50.16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2305.8173849999994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279.16382499999997</v>
      </c>
      <c r="L14">
        <v>132.06736699999999</v>
      </c>
      <c r="M14">
        <v>88.743200000000002</v>
      </c>
      <c r="N14">
        <v>113.943375</v>
      </c>
      <c r="O14">
        <v>119.28786100000001</v>
      </c>
      <c r="P14">
        <v>134.37842599999999</v>
      </c>
      <c r="Q14">
        <v>16.246276000000002</v>
      </c>
      <c r="R14">
        <v>40.884377999999998</v>
      </c>
      <c r="S14">
        <v>21.777774000000001</v>
      </c>
      <c r="T14">
        <v>0</v>
      </c>
      <c r="U14">
        <v>403.94554199999999</v>
      </c>
      <c r="V14">
        <v>16.894003999999999</v>
      </c>
      <c r="W14">
        <v>31.031278</v>
      </c>
      <c r="X14">
        <v>141.08326400000001</v>
      </c>
      <c r="Y14">
        <v>0</v>
      </c>
      <c r="Z14">
        <v>0</v>
      </c>
      <c r="AA14">
        <v>41.149836000000001</v>
      </c>
      <c r="AB14">
        <v>0</v>
      </c>
      <c r="AC14">
        <v>28.374230000000001</v>
      </c>
      <c r="AD14">
        <v>35.296354000000001</v>
      </c>
      <c r="AE14">
        <v>15.841047</v>
      </c>
      <c r="AF14">
        <v>15.407749000000001</v>
      </c>
      <c r="AG14">
        <v>37.911095000000003</v>
      </c>
      <c r="AH14">
        <v>147.52640600000001</v>
      </c>
      <c r="AI14">
        <v>0</v>
      </c>
      <c r="AJ14">
        <v>0</v>
      </c>
      <c r="AK14">
        <v>49.085504</v>
      </c>
      <c r="AL14">
        <v>81.935246000000006</v>
      </c>
      <c r="AM14">
        <v>0</v>
      </c>
      <c r="AN14">
        <v>0.99645099999999998</v>
      </c>
      <c r="AO14">
        <v>26.941278000000001</v>
      </c>
      <c r="AP14">
        <v>11.98583</v>
      </c>
      <c r="AQ14">
        <v>25.766394999999999</v>
      </c>
      <c r="AR14">
        <v>45.791491000000001</v>
      </c>
      <c r="AS14">
        <v>30.768215999999999</v>
      </c>
      <c r="AT14">
        <v>14.469049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2197.8827469999992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250.22582499999999</v>
      </c>
      <c r="L15">
        <v>120.984955</v>
      </c>
      <c r="M15">
        <v>88.743200000000002</v>
      </c>
      <c r="N15">
        <v>113.943375</v>
      </c>
      <c r="O15">
        <v>119.28786100000001</v>
      </c>
      <c r="P15">
        <v>134.37842599999999</v>
      </c>
      <c r="Q15">
        <v>13.22428</v>
      </c>
      <c r="R15">
        <v>40.884377999999998</v>
      </c>
      <c r="S15">
        <v>17.82629</v>
      </c>
      <c r="T15">
        <v>0</v>
      </c>
      <c r="U15">
        <v>403.94554199999999</v>
      </c>
      <c r="V15">
        <v>16.894003999999999</v>
      </c>
      <c r="W15">
        <v>31.031278</v>
      </c>
      <c r="X15">
        <v>141.08326400000001</v>
      </c>
      <c r="Y15">
        <v>0</v>
      </c>
      <c r="Z15">
        <v>0</v>
      </c>
      <c r="AA15">
        <v>41.149836000000001</v>
      </c>
      <c r="AB15">
        <v>0</v>
      </c>
      <c r="AC15">
        <v>28.374230000000001</v>
      </c>
      <c r="AD15">
        <v>35.296354000000001</v>
      </c>
      <c r="AE15">
        <v>15.841047</v>
      </c>
      <c r="AF15">
        <v>7.608765</v>
      </c>
      <c r="AG15">
        <v>37.911095000000003</v>
      </c>
      <c r="AH15">
        <v>147.52640600000001</v>
      </c>
      <c r="AI15">
        <v>0</v>
      </c>
      <c r="AJ15">
        <v>0</v>
      </c>
      <c r="AK15">
        <v>49.085504</v>
      </c>
      <c r="AL15">
        <v>79.581429</v>
      </c>
      <c r="AM15">
        <v>0</v>
      </c>
      <c r="AN15">
        <v>0.99645099999999998</v>
      </c>
      <c r="AO15">
        <v>26.941278000000001</v>
      </c>
      <c r="AP15">
        <v>11.368004000000001</v>
      </c>
      <c r="AQ15">
        <v>25.766394999999999</v>
      </c>
      <c r="AR15">
        <v>45.791491000000001</v>
      </c>
      <c r="AS15">
        <v>31.271675999999999</v>
      </c>
      <c r="AT15">
        <v>14.469049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48.23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2139.6616879999997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211.64182500000001</v>
      </c>
      <c r="L16">
        <v>120.984955</v>
      </c>
      <c r="M16">
        <v>88.743200000000002</v>
      </c>
      <c r="N16">
        <v>113.943375</v>
      </c>
      <c r="O16">
        <v>119.28786100000001</v>
      </c>
      <c r="P16">
        <v>134.37842599999999</v>
      </c>
      <c r="Q16">
        <v>13.22428</v>
      </c>
      <c r="R16">
        <v>40.884377999999998</v>
      </c>
      <c r="S16">
        <v>17.82629</v>
      </c>
      <c r="T16">
        <v>0</v>
      </c>
      <c r="U16">
        <v>403.94554199999999</v>
      </c>
      <c r="V16">
        <v>16.894003999999999</v>
      </c>
      <c r="W16">
        <v>31.031278</v>
      </c>
      <c r="X16">
        <v>141.08326400000001</v>
      </c>
      <c r="Y16">
        <v>0</v>
      </c>
      <c r="Z16">
        <v>0</v>
      </c>
      <c r="AA16">
        <v>41.149836000000001</v>
      </c>
      <c r="AB16">
        <v>0</v>
      </c>
      <c r="AC16">
        <v>28.374230000000001</v>
      </c>
      <c r="AD16">
        <v>35.296354000000001</v>
      </c>
      <c r="AE16">
        <v>15.841047</v>
      </c>
      <c r="AF16">
        <v>7.608765</v>
      </c>
      <c r="AG16">
        <v>37.911095000000003</v>
      </c>
      <c r="AH16">
        <v>147.52640600000001</v>
      </c>
      <c r="AI16">
        <v>0</v>
      </c>
      <c r="AJ16">
        <v>0</v>
      </c>
      <c r="AK16">
        <v>49.085504</v>
      </c>
      <c r="AL16">
        <v>79.581429</v>
      </c>
      <c r="AM16">
        <v>0</v>
      </c>
      <c r="AN16">
        <v>0.99645099999999998</v>
      </c>
      <c r="AO16">
        <v>26.941278000000001</v>
      </c>
      <c r="AP16">
        <v>11.368004000000001</v>
      </c>
      <c r="AQ16">
        <v>25.766394999999999</v>
      </c>
      <c r="AR16">
        <v>45.791491000000001</v>
      </c>
      <c r="AS16">
        <v>31.271675999999999</v>
      </c>
      <c r="AT16">
        <v>12.907417000000001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2099.5160559999999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178.45099999999999</v>
      </c>
      <c r="L17">
        <v>120.984955</v>
      </c>
      <c r="M17">
        <v>88.743200000000002</v>
      </c>
      <c r="N17">
        <v>113.943375</v>
      </c>
      <c r="O17">
        <v>119.28786100000001</v>
      </c>
      <c r="P17">
        <v>134.37842599999999</v>
      </c>
      <c r="Q17">
        <v>13.22428</v>
      </c>
      <c r="R17">
        <v>40.884377999999998</v>
      </c>
      <c r="S17">
        <v>17.82629</v>
      </c>
      <c r="T17">
        <v>0</v>
      </c>
      <c r="U17">
        <v>403.94554199999999</v>
      </c>
      <c r="V17">
        <v>16.089528000000001</v>
      </c>
      <c r="W17">
        <v>31.031278</v>
      </c>
      <c r="X17">
        <v>141.08326400000001</v>
      </c>
      <c r="Y17">
        <v>0</v>
      </c>
      <c r="Z17">
        <v>0</v>
      </c>
      <c r="AA17">
        <v>41.149836000000001</v>
      </c>
      <c r="AB17">
        <v>0</v>
      </c>
      <c r="AC17">
        <v>28.374230000000001</v>
      </c>
      <c r="AD17">
        <v>35.296354000000001</v>
      </c>
      <c r="AE17">
        <v>15.841047</v>
      </c>
      <c r="AF17">
        <v>7.608765</v>
      </c>
      <c r="AG17">
        <v>37.911095000000003</v>
      </c>
      <c r="AH17">
        <v>147.52640600000001</v>
      </c>
      <c r="AI17">
        <v>0</v>
      </c>
      <c r="AJ17">
        <v>0</v>
      </c>
      <c r="AK17">
        <v>49.085504</v>
      </c>
      <c r="AL17">
        <v>79.581429</v>
      </c>
      <c r="AM17">
        <v>0</v>
      </c>
      <c r="AN17">
        <v>0.99645099999999998</v>
      </c>
      <c r="AO17">
        <v>26.941278000000001</v>
      </c>
      <c r="AP17">
        <v>11.368004000000001</v>
      </c>
      <c r="AQ17">
        <v>25.766394999999999</v>
      </c>
      <c r="AR17">
        <v>50.051164999999997</v>
      </c>
      <c r="AS17">
        <v>31.271675999999999</v>
      </c>
      <c r="AT17">
        <v>13.341022000000001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2068.2840339999998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178.45099999999999</v>
      </c>
      <c r="L18">
        <v>115.12114800000001</v>
      </c>
      <c r="M18">
        <v>88.743200000000002</v>
      </c>
      <c r="N18">
        <v>113.943375</v>
      </c>
      <c r="O18">
        <v>119.28786100000001</v>
      </c>
      <c r="P18">
        <v>134.37842599999999</v>
      </c>
      <c r="Q18">
        <v>11.284414</v>
      </c>
      <c r="R18">
        <v>40.884377999999998</v>
      </c>
      <c r="S18">
        <v>14.362894000000001</v>
      </c>
      <c r="T18">
        <v>0</v>
      </c>
      <c r="U18">
        <v>403.94554199999999</v>
      </c>
      <c r="V18">
        <v>16.089528000000001</v>
      </c>
      <c r="W18">
        <v>31.031278</v>
      </c>
      <c r="X18">
        <v>141.08326400000001</v>
      </c>
      <c r="Y18">
        <v>0</v>
      </c>
      <c r="Z18">
        <v>0</v>
      </c>
      <c r="AA18">
        <v>41.149836000000001</v>
      </c>
      <c r="AB18">
        <v>0</v>
      </c>
      <c r="AC18">
        <v>28.374230000000001</v>
      </c>
      <c r="AD18">
        <v>35.296354000000001</v>
      </c>
      <c r="AE18">
        <v>15.841047</v>
      </c>
      <c r="AF18">
        <v>7.608765</v>
      </c>
      <c r="AG18">
        <v>37.911095000000003</v>
      </c>
      <c r="AH18">
        <v>147.52640600000001</v>
      </c>
      <c r="AI18">
        <v>0</v>
      </c>
      <c r="AJ18">
        <v>0</v>
      </c>
      <c r="AK18">
        <v>49.085504</v>
      </c>
      <c r="AL18">
        <v>79.581429</v>
      </c>
      <c r="AM18">
        <v>0</v>
      </c>
      <c r="AN18">
        <v>0.99645099999999998</v>
      </c>
      <c r="AO18">
        <v>26.941278000000001</v>
      </c>
      <c r="AP18">
        <v>11.368004000000001</v>
      </c>
      <c r="AQ18">
        <v>12.457808999999999</v>
      </c>
      <c r="AR18">
        <v>50.051164999999997</v>
      </c>
      <c r="AS18">
        <v>31.271675999999999</v>
      </c>
      <c r="AT18">
        <v>12.807717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2043.1750739999995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178.45099999999999</v>
      </c>
      <c r="L19">
        <v>115.12114800000001</v>
      </c>
      <c r="M19">
        <v>88.743200000000002</v>
      </c>
      <c r="N19">
        <v>113.943375</v>
      </c>
      <c r="O19">
        <v>119.28786100000001</v>
      </c>
      <c r="P19">
        <v>134.37842599999999</v>
      </c>
      <c r="Q19">
        <v>11.284414</v>
      </c>
      <c r="R19">
        <v>40.884377999999998</v>
      </c>
      <c r="S19">
        <v>14.362894000000001</v>
      </c>
      <c r="T19">
        <v>0</v>
      </c>
      <c r="U19">
        <v>403.94554199999999</v>
      </c>
      <c r="V19">
        <v>16.089528000000001</v>
      </c>
      <c r="W19">
        <v>31.031278</v>
      </c>
      <c r="X19">
        <v>141.08326400000001</v>
      </c>
      <c r="Y19">
        <v>0</v>
      </c>
      <c r="Z19">
        <v>0</v>
      </c>
      <c r="AA19">
        <v>41.149836000000001</v>
      </c>
      <c r="AB19">
        <v>0</v>
      </c>
      <c r="AC19">
        <v>28.374230000000001</v>
      </c>
      <c r="AD19">
        <v>35.296354000000001</v>
      </c>
      <c r="AE19">
        <v>15.841047</v>
      </c>
      <c r="AF19">
        <v>7.608765</v>
      </c>
      <c r="AG19">
        <v>37.911095000000003</v>
      </c>
      <c r="AH19">
        <v>147.52640600000001</v>
      </c>
      <c r="AI19">
        <v>0</v>
      </c>
      <c r="AJ19">
        <v>0</v>
      </c>
      <c r="AK19">
        <v>49.085504</v>
      </c>
      <c r="AL19">
        <v>79.581429</v>
      </c>
      <c r="AM19">
        <v>0</v>
      </c>
      <c r="AN19">
        <v>0.99645099999999998</v>
      </c>
      <c r="AO19">
        <v>26.941278000000001</v>
      </c>
      <c r="AP19">
        <v>11.368004000000001</v>
      </c>
      <c r="AQ19">
        <v>0</v>
      </c>
      <c r="AR19">
        <v>45.791491000000001</v>
      </c>
      <c r="AS19">
        <v>30.768215999999999</v>
      </c>
      <c r="AT19">
        <v>12.738212000000001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2024.9246259999993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178.45099999999999</v>
      </c>
      <c r="L20">
        <v>115.12114800000001</v>
      </c>
      <c r="M20">
        <v>88.743200000000002</v>
      </c>
      <c r="N20">
        <v>113.943375</v>
      </c>
      <c r="O20">
        <v>119.28786100000001</v>
      </c>
      <c r="P20">
        <v>134.37842599999999</v>
      </c>
      <c r="Q20">
        <v>11.284414</v>
      </c>
      <c r="R20">
        <v>40.884377999999998</v>
      </c>
      <c r="S20">
        <v>14.362894000000001</v>
      </c>
      <c r="T20">
        <v>0</v>
      </c>
      <c r="U20">
        <v>403.94554199999999</v>
      </c>
      <c r="V20">
        <v>16.089528000000001</v>
      </c>
      <c r="W20">
        <v>31.031278</v>
      </c>
      <c r="X20">
        <v>141.08326400000001</v>
      </c>
      <c r="Y20">
        <v>0</v>
      </c>
      <c r="Z20">
        <v>0</v>
      </c>
      <c r="AA20">
        <v>41.149836000000001</v>
      </c>
      <c r="AB20">
        <v>0</v>
      </c>
      <c r="AC20">
        <v>28.374230000000001</v>
      </c>
      <c r="AD20">
        <v>35.296354000000001</v>
      </c>
      <c r="AE20">
        <v>15.841047</v>
      </c>
      <c r="AF20">
        <v>7.608765</v>
      </c>
      <c r="AG20">
        <v>37.911095000000003</v>
      </c>
      <c r="AH20">
        <v>147.52640600000001</v>
      </c>
      <c r="AI20">
        <v>0</v>
      </c>
      <c r="AJ20">
        <v>0</v>
      </c>
      <c r="AK20">
        <v>49.085504</v>
      </c>
      <c r="AL20">
        <v>79.581429</v>
      </c>
      <c r="AM20">
        <v>0</v>
      </c>
      <c r="AN20">
        <v>0.99645099999999998</v>
      </c>
      <c r="AO20">
        <v>26.941278000000001</v>
      </c>
      <c r="AP20">
        <v>11.368004000000001</v>
      </c>
      <c r="AQ20">
        <v>0</v>
      </c>
      <c r="AR20">
        <v>45.791491000000001</v>
      </c>
      <c r="AS20">
        <v>30.768215999999999</v>
      </c>
      <c r="AT20">
        <v>12.786732000000001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2024.9731459999994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178.45099999999999</v>
      </c>
      <c r="L21">
        <v>115.12114800000001</v>
      </c>
      <c r="M21">
        <v>88.743200000000002</v>
      </c>
      <c r="N21">
        <v>113.943375</v>
      </c>
      <c r="O21">
        <v>119.28786100000001</v>
      </c>
      <c r="P21">
        <v>134.37842599999999</v>
      </c>
      <c r="Q21">
        <v>11.284414</v>
      </c>
      <c r="R21">
        <v>40.884377999999998</v>
      </c>
      <c r="S21">
        <v>14.362894000000001</v>
      </c>
      <c r="T21">
        <v>0</v>
      </c>
      <c r="U21">
        <v>403.94554199999999</v>
      </c>
      <c r="V21">
        <v>16.089528000000001</v>
      </c>
      <c r="W21">
        <v>31.031278</v>
      </c>
      <c r="X21">
        <v>141.08326400000001</v>
      </c>
      <c r="Y21">
        <v>0</v>
      </c>
      <c r="Z21">
        <v>0</v>
      </c>
      <c r="AA21">
        <v>41.149836000000001</v>
      </c>
      <c r="AB21">
        <v>0</v>
      </c>
      <c r="AC21">
        <v>28.374230000000001</v>
      </c>
      <c r="AD21">
        <v>35.296354000000001</v>
      </c>
      <c r="AE21">
        <v>15.841047</v>
      </c>
      <c r="AF21">
        <v>7.608765</v>
      </c>
      <c r="AG21">
        <v>37.911095000000003</v>
      </c>
      <c r="AH21">
        <v>147.52640600000001</v>
      </c>
      <c r="AI21">
        <v>0</v>
      </c>
      <c r="AJ21">
        <v>0</v>
      </c>
      <c r="AK21">
        <v>49.085504</v>
      </c>
      <c r="AL21">
        <v>79.581429</v>
      </c>
      <c r="AM21">
        <v>0</v>
      </c>
      <c r="AN21">
        <v>0.99645099999999998</v>
      </c>
      <c r="AO21">
        <v>26.941278000000001</v>
      </c>
      <c r="AP21">
        <v>11.368004000000001</v>
      </c>
      <c r="AQ21">
        <v>0</v>
      </c>
      <c r="AR21">
        <v>45.791491000000001</v>
      </c>
      <c r="AS21">
        <v>30.768215999999999</v>
      </c>
      <c r="AT21">
        <v>14.469049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2026.6554629999994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178.45099999999999</v>
      </c>
      <c r="L22">
        <v>115.12114800000001</v>
      </c>
      <c r="M22">
        <v>88.743200000000002</v>
      </c>
      <c r="N22">
        <v>113.943375</v>
      </c>
      <c r="O22">
        <v>119.28786100000001</v>
      </c>
      <c r="P22">
        <v>134.37842599999999</v>
      </c>
      <c r="Q22">
        <v>11.284414</v>
      </c>
      <c r="R22">
        <v>40.884377999999998</v>
      </c>
      <c r="S22">
        <v>14.362894000000001</v>
      </c>
      <c r="T22">
        <v>0</v>
      </c>
      <c r="U22">
        <v>403.94554199999999</v>
      </c>
      <c r="V22">
        <v>16.089528000000001</v>
      </c>
      <c r="W22">
        <v>31.031278</v>
      </c>
      <c r="X22">
        <v>141.08326400000001</v>
      </c>
      <c r="Y22">
        <v>0</v>
      </c>
      <c r="Z22">
        <v>0</v>
      </c>
      <c r="AA22">
        <v>41.149836000000001</v>
      </c>
      <c r="AB22">
        <v>0</v>
      </c>
      <c r="AC22">
        <v>28.374230000000001</v>
      </c>
      <c r="AD22">
        <v>35.296354000000001</v>
      </c>
      <c r="AE22">
        <v>15.841047</v>
      </c>
      <c r="AF22">
        <v>7.608765</v>
      </c>
      <c r="AG22">
        <v>37.911095000000003</v>
      </c>
      <c r="AH22">
        <v>147.52640600000001</v>
      </c>
      <c r="AI22">
        <v>0</v>
      </c>
      <c r="AJ22">
        <v>0</v>
      </c>
      <c r="AK22">
        <v>49.085504</v>
      </c>
      <c r="AL22">
        <v>79.581429</v>
      </c>
      <c r="AM22">
        <v>0</v>
      </c>
      <c r="AN22">
        <v>0.99645099999999998</v>
      </c>
      <c r="AO22">
        <v>26.941278000000001</v>
      </c>
      <c r="AP22">
        <v>11.368004000000001</v>
      </c>
      <c r="AQ22">
        <v>0</v>
      </c>
      <c r="AR22">
        <v>45.791491000000001</v>
      </c>
      <c r="AS22">
        <v>30.768215999999999</v>
      </c>
      <c r="AT22">
        <v>14.469049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45.34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2026.6554629999994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178.45099999999999</v>
      </c>
      <c r="L23">
        <v>115.12114800000001</v>
      </c>
      <c r="M23">
        <v>88.743200000000002</v>
      </c>
      <c r="N23">
        <v>113.943375</v>
      </c>
      <c r="O23">
        <v>119.28786100000001</v>
      </c>
      <c r="P23">
        <v>134.37842599999999</v>
      </c>
      <c r="Q23">
        <v>10.147592</v>
      </c>
      <c r="R23">
        <v>29.677945000000001</v>
      </c>
      <c r="S23">
        <v>14.362894000000001</v>
      </c>
      <c r="T23">
        <v>0</v>
      </c>
      <c r="U23">
        <v>403.94554199999999</v>
      </c>
      <c r="V23">
        <v>16.089528000000001</v>
      </c>
      <c r="W23">
        <v>22.225349000000001</v>
      </c>
      <c r="X23">
        <v>141.08326400000001</v>
      </c>
      <c r="Y23">
        <v>0</v>
      </c>
      <c r="Z23">
        <v>0</v>
      </c>
      <c r="AA23">
        <v>41.149836000000001</v>
      </c>
      <c r="AB23">
        <v>0</v>
      </c>
      <c r="AC23">
        <v>28.374230000000001</v>
      </c>
      <c r="AD23">
        <v>35.296354000000001</v>
      </c>
      <c r="AE23">
        <v>15.841047</v>
      </c>
      <c r="AF23">
        <v>7.608765</v>
      </c>
      <c r="AG23">
        <v>37.911095000000003</v>
      </c>
      <c r="AH23">
        <v>147.52640600000001</v>
      </c>
      <c r="AI23">
        <v>0</v>
      </c>
      <c r="AJ23">
        <v>0</v>
      </c>
      <c r="AK23">
        <v>49.085504</v>
      </c>
      <c r="AL23">
        <v>79.581429</v>
      </c>
      <c r="AM23">
        <v>0</v>
      </c>
      <c r="AN23">
        <v>0.99645099999999998</v>
      </c>
      <c r="AO23">
        <v>26.941278000000001</v>
      </c>
      <c r="AP23">
        <v>11.368004000000001</v>
      </c>
      <c r="AQ23">
        <v>0</v>
      </c>
      <c r="AR23">
        <v>45.791491000000001</v>
      </c>
      <c r="AS23">
        <v>30.768215999999999</v>
      </c>
      <c r="AT23">
        <v>14.469049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43.41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2003.5762789999997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252.91811999999999</v>
      </c>
      <c r="L24">
        <v>168.062354</v>
      </c>
      <c r="M24">
        <v>88.743200000000002</v>
      </c>
      <c r="N24">
        <v>113.943375</v>
      </c>
      <c r="O24">
        <v>119.28786100000001</v>
      </c>
      <c r="P24">
        <v>134.37842599999999</v>
      </c>
      <c r="Q24">
        <v>12.443339999999999</v>
      </c>
      <c r="R24">
        <v>29.677945000000001</v>
      </c>
      <c r="S24">
        <v>17.806515999999998</v>
      </c>
      <c r="T24">
        <v>0</v>
      </c>
      <c r="U24">
        <v>403.94554199999999</v>
      </c>
      <c r="V24">
        <v>16.089528000000001</v>
      </c>
      <c r="W24">
        <v>22.225349000000001</v>
      </c>
      <c r="X24">
        <v>141.08326400000001</v>
      </c>
      <c r="Y24">
        <v>0</v>
      </c>
      <c r="Z24">
        <v>0</v>
      </c>
      <c r="AA24">
        <v>41.149836000000001</v>
      </c>
      <c r="AB24">
        <v>0</v>
      </c>
      <c r="AC24">
        <v>28.374230000000001</v>
      </c>
      <c r="AD24">
        <v>35.296354000000001</v>
      </c>
      <c r="AE24">
        <v>15.841047</v>
      </c>
      <c r="AF24">
        <v>7.608765</v>
      </c>
      <c r="AG24">
        <v>37.911095000000003</v>
      </c>
      <c r="AH24">
        <v>147.52640600000001</v>
      </c>
      <c r="AI24">
        <v>0</v>
      </c>
      <c r="AJ24">
        <v>0</v>
      </c>
      <c r="AK24">
        <v>49.085504</v>
      </c>
      <c r="AL24">
        <v>79.581429</v>
      </c>
      <c r="AM24">
        <v>0</v>
      </c>
      <c r="AN24">
        <v>0.99645099999999998</v>
      </c>
      <c r="AO24">
        <v>26.941278000000001</v>
      </c>
      <c r="AP24">
        <v>11.368004000000001</v>
      </c>
      <c r="AQ24">
        <v>0</v>
      </c>
      <c r="AR24">
        <v>45.791491000000001</v>
      </c>
      <c r="AS24">
        <v>30.768215999999999</v>
      </c>
      <c r="AT24">
        <v>14.469049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43.41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2136.7239749999994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303.31085000000002</v>
      </c>
      <c r="L25">
        <v>239.44275400000001</v>
      </c>
      <c r="M25">
        <v>88.743200000000002</v>
      </c>
      <c r="N25">
        <v>113.943375</v>
      </c>
      <c r="O25">
        <v>119.28786100000001</v>
      </c>
      <c r="P25">
        <v>134.37842599999999</v>
      </c>
      <c r="Q25">
        <v>15.465335</v>
      </c>
      <c r="R25">
        <v>29.677945000000001</v>
      </c>
      <c r="S25">
        <v>19.828800000000001</v>
      </c>
      <c r="T25">
        <v>0</v>
      </c>
      <c r="U25">
        <v>403.94554199999999</v>
      </c>
      <c r="V25">
        <v>16.089528000000001</v>
      </c>
      <c r="W25">
        <v>22.225349000000001</v>
      </c>
      <c r="X25">
        <v>141.08326400000001</v>
      </c>
      <c r="Y25">
        <v>0</v>
      </c>
      <c r="Z25">
        <v>0</v>
      </c>
      <c r="AA25">
        <v>41.149836000000001</v>
      </c>
      <c r="AB25">
        <v>0</v>
      </c>
      <c r="AC25">
        <v>28.374230000000001</v>
      </c>
      <c r="AD25">
        <v>35.296354000000001</v>
      </c>
      <c r="AE25">
        <v>15.841047</v>
      </c>
      <c r="AF25">
        <v>7.608765</v>
      </c>
      <c r="AG25">
        <v>37.911095000000003</v>
      </c>
      <c r="AH25">
        <v>147.52640600000001</v>
      </c>
      <c r="AI25">
        <v>0</v>
      </c>
      <c r="AJ25">
        <v>0</v>
      </c>
      <c r="AK25">
        <v>49.085504</v>
      </c>
      <c r="AL25">
        <v>79.581429</v>
      </c>
      <c r="AM25">
        <v>0</v>
      </c>
      <c r="AN25">
        <v>0.99645099999999998</v>
      </c>
      <c r="AO25">
        <v>26.941278000000001</v>
      </c>
      <c r="AP25">
        <v>11.368004000000001</v>
      </c>
      <c r="AQ25">
        <v>0</v>
      </c>
      <c r="AR25">
        <v>45.791491000000001</v>
      </c>
      <c r="AS25">
        <v>30.768215999999999</v>
      </c>
      <c r="AT25">
        <v>14.469049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40.51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2260.6413839999991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303.31085000000002</v>
      </c>
      <c r="L26">
        <v>239.44275400000001</v>
      </c>
      <c r="M26">
        <v>88.743200000000002</v>
      </c>
      <c r="N26">
        <v>113.943375</v>
      </c>
      <c r="O26">
        <v>119.28786100000001</v>
      </c>
      <c r="P26">
        <v>134.37842599999999</v>
      </c>
      <c r="Q26">
        <v>15.465335</v>
      </c>
      <c r="R26">
        <v>29.677945000000001</v>
      </c>
      <c r="S26">
        <v>19.828800000000001</v>
      </c>
      <c r="T26">
        <v>0</v>
      </c>
      <c r="U26">
        <v>403.94554199999999</v>
      </c>
      <c r="V26">
        <v>16.089528000000001</v>
      </c>
      <c r="W26">
        <v>22.225349000000001</v>
      </c>
      <c r="X26">
        <v>141.08326400000001</v>
      </c>
      <c r="Y26">
        <v>0</v>
      </c>
      <c r="Z26">
        <v>0</v>
      </c>
      <c r="AA26">
        <v>41.149836000000001</v>
      </c>
      <c r="AB26">
        <v>0</v>
      </c>
      <c r="AC26">
        <v>28.374230000000001</v>
      </c>
      <c r="AD26">
        <v>35.296354000000001</v>
      </c>
      <c r="AE26">
        <v>15.841047</v>
      </c>
      <c r="AF26">
        <v>7.608765</v>
      </c>
      <c r="AG26">
        <v>37.911095000000003</v>
      </c>
      <c r="AH26">
        <v>147.52640600000001</v>
      </c>
      <c r="AI26">
        <v>0</v>
      </c>
      <c r="AJ26">
        <v>0</v>
      </c>
      <c r="AK26">
        <v>49.085504</v>
      </c>
      <c r="AL26">
        <v>79.581429</v>
      </c>
      <c r="AM26">
        <v>0</v>
      </c>
      <c r="AN26">
        <v>0.99645099999999998</v>
      </c>
      <c r="AO26">
        <v>26.941278000000001</v>
      </c>
      <c r="AP26">
        <v>11.368004000000001</v>
      </c>
      <c r="AQ26">
        <v>0</v>
      </c>
      <c r="AR26">
        <v>45.791491000000001</v>
      </c>
      <c r="AS26">
        <v>30.768215999999999</v>
      </c>
      <c r="AT26">
        <v>14.469049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37.619999999999997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2257.7513839999988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303.31085000000002</v>
      </c>
      <c r="L27">
        <v>239.44275400000001</v>
      </c>
      <c r="M27">
        <v>88.743200000000002</v>
      </c>
      <c r="N27">
        <v>113.943375</v>
      </c>
      <c r="O27">
        <v>119.28786100000001</v>
      </c>
      <c r="P27">
        <v>134.37842599999999</v>
      </c>
      <c r="Q27">
        <v>15.465335</v>
      </c>
      <c r="R27">
        <v>29.677945000000001</v>
      </c>
      <c r="S27">
        <v>24.651800000000001</v>
      </c>
      <c r="T27">
        <v>0</v>
      </c>
      <c r="U27">
        <v>403.94554199999999</v>
      </c>
      <c r="V27">
        <v>16.089528000000001</v>
      </c>
      <c r="W27">
        <v>22.225349000000001</v>
      </c>
      <c r="X27">
        <v>141.08326400000001</v>
      </c>
      <c r="Y27">
        <v>0</v>
      </c>
      <c r="Z27">
        <v>0</v>
      </c>
      <c r="AA27">
        <v>41.149836000000001</v>
      </c>
      <c r="AB27">
        <v>0</v>
      </c>
      <c r="AC27">
        <v>28.374230000000001</v>
      </c>
      <c r="AD27">
        <v>35.296354000000001</v>
      </c>
      <c r="AE27">
        <v>15.841047</v>
      </c>
      <c r="AF27">
        <v>7.608765</v>
      </c>
      <c r="AG27">
        <v>37.911095000000003</v>
      </c>
      <c r="AH27">
        <v>147.52640600000001</v>
      </c>
      <c r="AI27">
        <v>0</v>
      </c>
      <c r="AJ27">
        <v>0</v>
      </c>
      <c r="AK27">
        <v>49.085504</v>
      </c>
      <c r="AL27">
        <v>79.581429</v>
      </c>
      <c r="AM27">
        <v>0</v>
      </c>
      <c r="AN27">
        <v>0.99645099999999998</v>
      </c>
      <c r="AO27">
        <v>26.941278000000001</v>
      </c>
      <c r="AP27">
        <v>11.368004000000001</v>
      </c>
      <c r="AQ27">
        <v>0</v>
      </c>
      <c r="AR27">
        <v>45.791491000000001</v>
      </c>
      <c r="AS27">
        <v>31.271675999999999</v>
      </c>
      <c r="AT27">
        <v>14.469049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37.619999999999997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2263.077843999999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303.31085000000002</v>
      </c>
      <c r="L28">
        <v>239.44275400000001</v>
      </c>
      <c r="M28">
        <v>88.743200000000002</v>
      </c>
      <c r="N28">
        <v>113.943375</v>
      </c>
      <c r="O28">
        <v>119.28786100000001</v>
      </c>
      <c r="P28">
        <v>134.37842599999999</v>
      </c>
      <c r="Q28">
        <v>15.465335</v>
      </c>
      <c r="R28">
        <v>29.677945000000001</v>
      </c>
      <c r="S28">
        <v>19.828800000000001</v>
      </c>
      <c r="T28">
        <v>0</v>
      </c>
      <c r="U28">
        <v>403.94554199999999</v>
      </c>
      <c r="V28">
        <v>13.047373</v>
      </c>
      <c r="W28">
        <v>22.225349000000001</v>
      </c>
      <c r="X28">
        <v>141.08326400000001</v>
      </c>
      <c r="Y28">
        <v>0</v>
      </c>
      <c r="Z28">
        <v>0</v>
      </c>
      <c r="AA28">
        <v>41.149836000000001</v>
      </c>
      <c r="AB28">
        <v>0</v>
      </c>
      <c r="AC28">
        <v>28.374230000000001</v>
      </c>
      <c r="AD28">
        <v>35.296354000000001</v>
      </c>
      <c r="AE28">
        <v>15.841047</v>
      </c>
      <c r="AF28">
        <v>7.608765</v>
      </c>
      <c r="AG28">
        <v>37.911095000000003</v>
      </c>
      <c r="AH28">
        <v>147.52640600000001</v>
      </c>
      <c r="AI28">
        <v>0</v>
      </c>
      <c r="AJ28">
        <v>0</v>
      </c>
      <c r="AK28">
        <v>49.085504</v>
      </c>
      <c r="AL28">
        <v>79.581429</v>
      </c>
      <c r="AM28">
        <v>0</v>
      </c>
      <c r="AN28">
        <v>0.99645099999999998</v>
      </c>
      <c r="AO28">
        <v>26.941278000000001</v>
      </c>
      <c r="AP28">
        <v>11.368004000000001</v>
      </c>
      <c r="AQ28">
        <v>0</v>
      </c>
      <c r="AR28">
        <v>50.051164999999997</v>
      </c>
      <c r="AS28">
        <v>31.271675999999999</v>
      </c>
      <c r="AT28">
        <v>14.469049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38.58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2260.432362999999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303.31085000000002</v>
      </c>
      <c r="L29">
        <v>239.44275400000001</v>
      </c>
      <c r="M29">
        <v>88.743200000000002</v>
      </c>
      <c r="N29">
        <v>113.943375</v>
      </c>
      <c r="O29">
        <v>119.28786100000001</v>
      </c>
      <c r="P29">
        <v>134.37842599999999</v>
      </c>
      <c r="Q29">
        <v>15.465335</v>
      </c>
      <c r="R29">
        <v>29.677945000000001</v>
      </c>
      <c r="S29">
        <v>19.828800000000001</v>
      </c>
      <c r="T29">
        <v>0</v>
      </c>
      <c r="U29">
        <v>403.94554199999999</v>
      </c>
      <c r="V29">
        <v>13.047373</v>
      </c>
      <c r="W29">
        <v>22.225349000000001</v>
      </c>
      <c r="X29">
        <v>93.055058000000002</v>
      </c>
      <c r="Y29">
        <v>0</v>
      </c>
      <c r="Z29">
        <v>0</v>
      </c>
      <c r="AA29">
        <v>41.149836000000001</v>
      </c>
      <c r="AB29">
        <v>0</v>
      </c>
      <c r="AC29">
        <v>28.374230000000001</v>
      </c>
      <c r="AD29">
        <v>35.296354000000001</v>
      </c>
      <c r="AE29">
        <v>15.841047</v>
      </c>
      <c r="AF29">
        <v>7.608765</v>
      </c>
      <c r="AG29">
        <v>37.911095000000003</v>
      </c>
      <c r="AH29">
        <v>147.52640600000001</v>
      </c>
      <c r="AI29">
        <v>0</v>
      </c>
      <c r="AJ29">
        <v>0</v>
      </c>
      <c r="AK29">
        <v>49.085504</v>
      </c>
      <c r="AL29">
        <v>79.581429</v>
      </c>
      <c r="AM29">
        <v>0</v>
      </c>
      <c r="AN29">
        <v>0.99645099999999998</v>
      </c>
      <c r="AO29">
        <v>26.941278000000001</v>
      </c>
      <c r="AP29">
        <v>11.368004000000001</v>
      </c>
      <c r="AQ29">
        <v>0</v>
      </c>
      <c r="AR29">
        <v>50.051164999999997</v>
      </c>
      <c r="AS29">
        <v>31.271675999999999</v>
      </c>
      <c r="AT29">
        <v>14.469049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40.51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2214.3341569999993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303.31085000000002</v>
      </c>
      <c r="L30">
        <v>239.44275400000001</v>
      </c>
      <c r="M30">
        <v>88.743200000000002</v>
      </c>
      <c r="N30">
        <v>113.943375</v>
      </c>
      <c r="O30">
        <v>119.28786100000001</v>
      </c>
      <c r="P30">
        <v>134.37842599999999</v>
      </c>
      <c r="Q30">
        <v>15.465335</v>
      </c>
      <c r="R30">
        <v>29.677945000000001</v>
      </c>
      <c r="S30">
        <v>19.828800000000001</v>
      </c>
      <c r="T30">
        <v>0</v>
      </c>
      <c r="U30">
        <v>403.94554199999999</v>
      </c>
      <c r="V30">
        <v>13.047373</v>
      </c>
      <c r="W30">
        <v>22.225349000000001</v>
      </c>
      <c r="X30">
        <v>93.055058000000002</v>
      </c>
      <c r="Y30">
        <v>0</v>
      </c>
      <c r="Z30">
        <v>0</v>
      </c>
      <c r="AA30">
        <v>41.149836000000001</v>
      </c>
      <c r="AB30">
        <v>0</v>
      </c>
      <c r="AC30">
        <v>28.374230000000001</v>
      </c>
      <c r="AD30">
        <v>35.296354000000001</v>
      </c>
      <c r="AE30">
        <v>15.841047</v>
      </c>
      <c r="AF30">
        <v>7.608765</v>
      </c>
      <c r="AG30">
        <v>37.911095000000003</v>
      </c>
      <c r="AH30">
        <v>147.52640600000001</v>
      </c>
      <c r="AI30">
        <v>0</v>
      </c>
      <c r="AJ30">
        <v>0</v>
      </c>
      <c r="AK30">
        <v>49.085504</v>
      </c>
      <c r="AL30">
        <v>79.581429</v>
      </c>
      <c r="AM30">
        <v>0</v>
      </c>
      <c r="AN30">
        <v>0.99645099999999998</v>
      </c>
      <c r="AO30">
        <v>26.941278000000001</v>
      </c>
      <c r="AP30">
        <v>11.368004000000001</v>
      </c>
      <c r="AQ30">
        <v>0</v>
      </c>
      <c r="AR30">
        <v>45.791491000000001</v>
      </c>
      <c r="AS30">
        <v>31.271675999999999</v>
      </c>
      <c r="AT30">
        <v>14.469049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39.549999999999997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2209.1144829999994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228.84372999999999</v>
      </c>
      <c r="L31">
        <v>147.16821200000001</v>
      </c>
      <c r="M31">
        <v>88.743200000000002</v>
      </c>
      <c r="N31">
        <v>113.943375</v>
      </c>
      <c r="O31">
        <v>119.28786100000001</v>
      </c>
      <c r="P31">
        <v>134.37842599999999</v>
      </c>
      <c r="Q31">
        <v>12.965192</v>
      </c>
      <c r="R31">
        <v>29.677945000000001</v>
      </c>
      <c r="S31">
        <v>13.326233999999999</v>
      </c>
      <c r="T31">
        <v>0</v>
      </c>
      <c r="U31">
        <v>403.94554199999999</v>
      </c>
      <c r="V31">
        <v>13.047373</v>
      </c>
      <c r="W31">
        <v>22.225349000000001</v>
      </c>
      <c r="X31">
        <v>93.055058000000002</v>
      </c>
      <c r="Y31">
        <v>0</v>
      </c>
      <c r="Z31">
        <v>0</v>
      </c>
      <c r="AA31">
        <v>41.149836000000001</v>
      </c>
      <c r="AB31">
        <v>0</v>
      </c>
      <c r="AC31">
        <v>28.374230000000001</v>
      </c>
      <c r="AD31">
        <v>35.296354000000001</v>
      </c>
      <c r="AE31">
        <v>15.841047</v>
      </c>
      <c r="AF31">
        <v>7.608765</v>
      </c>
      <c r="AG31">
        <v>37.911095000000003</v>
      </c>
      <c r="AH31">
        <v>147.52640600000001</v>
      </c>
      <c r="AI31">
        <v>0</v>
      </c>
      <c r="AJ31">
        <v>0</v>
      </c>
      <c r="AK31">
        <v>49.085504</v>
      </c>
      <c r="AL31">
        <v>79.581429</v>
      </c>
      <c r="AM31">
        <v>0</v>
      </c>
      <c r="AN31">
        <v>0.99645099999999998</v>
      </c>
      <c r="AO31">
        <v>26.941278000000001</v>
      </c>
      <c r="AP31">
        <v>11.368004000000001</v>
      </c>
      <c r="AQ31">
        <v>0</v>
      </c>
      <c r="AR31">
        <v>45.791491000000001</v>
      </c>
      <c r="AS31">
        <v>30.768215999999999</v>
      </c>
      <c r="AT31">
        <v>12.785197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41.48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2033.1127999999997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178.45099999999999</v>
      </c>
      <c r="L32">
        <v>114.78740000000001</v>
      </c>
      <c r="M32">
        <v>88.743200000000002</v>
      </c>
      <c r="N32">
        <v>113.943375</v>
      </c>
      <c r="O32">
        <v>119.28786100000001</v>
      </c>
      <c r="P32">
        <v>134.37842599999999</v>
      </c>
      <c r="Q32">
        <v>11.306099</v>
      </c>
      <c r="R32">
        <v>29.677945000000001</v>
      </c>
      <c r="S32">
        <v>13.326233999999999</v>
      </c>
      <c r="T32">
        <v>0</v>
      </c>
      <c r="U32">
        <v>403.94554199999999</v>
      </c>
      <c r="V32">
        <v>13.047373</v>
      </c>
      <c r="W32">
        <v>22.225349000000001</v>
      </c>
      <c r="X32">
        <v>93.055058000000002</v>
      </c>
      <c r="Y32">
        <v>0</v>
      </c>
      <c r="Z32">
        <v>0</v>
      </c>
      <c r="AA32">
        <v>41.149836000000001</v>
      </c>
      <c r="AB32">
        <v>0</v>
      </c>
      <c r="AC32">
        <v>28.374230000000001</v>
      </c>
      <c r="AD32">
        <v>35.296354000000001</v>
      </c>
      <c r="AE32">
        <v>15.841047</v>
      </c>
      <c r="AF32">
        <v>7.608765</v>
      </c>
      <c r="AG32">
        <v>37.911095000000003</v>
      </c>
      <c r="AH32">
        <v>147.52640600000001</v>
      </c>
      <c r="AI32">
        <v>0</v>
      </c>
      <c r="AJ32">
        <v>0</v>
      </c>
      <c r="AK32">
        <v>49.085504</v>
      </c>
      <c r="AL32">
        <v>79.581429</v>
      </c>
      <c r="AM32">
        <v>0</v>
      </c>
      <c r="AN32">
        <v>0.99645099999999998</v>
      </c>
      <c r="AO32">
        <v>26.941278000000001</v>
      </c>
      <c r="AP32">
        <v>11.368004000000001</v>
      </c>
      <c r="AQ32">
        <v>0</v>
      </c>
      <c r="AR32">
        <v>45.791491000000001</v>
      </c>
      <c r="AS32">
        <v>30.768215999999999</v>
      </c>
      <c r="AT32">
        <v>12.758378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1950.5833459999997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175.55719999999999</v>
      </c>
      <c r="L33">
        <v>114.78740000000001</v>
      </c>
      <c r="M33">
        <v>88.743200000000002</v>
      </c>
      <c r="N33">
        <v>113.943375</v>
      </c>
      <c r="O33">
        <v>119.28786100000001</v>
      </c>
      <c r="P33">
        <v>134.37842599999999</v>
      </c>
      <c r="Q33">
        <v>10.664364000000001</v>
      </c>
      <c r="R33">
        <v>19.067345</v>
      </c>
      <c r="S33">
        <v>13.77041</v>
      </c>
      <c r="T33">
        <v>0</v>
      </c>
      <c r="U33">
        <v>403.94554199999999</v>
      </c>
      <c r="V33">
        <v>8.5692170000000001</v>
      </c>
      <c r="W33">
        <v>14.63414</v>
      </c>
      <c r="X33">
        <v>77.715277999999998</v>
      </c>
      <c r="Y33">
        <v>0</v>
      </c>
      <c r="Z33">
        <v>0</v>
      </c>
      <c r="AA33">
        <v>41.149836000000001</v>
      </c>
      <c r="AB33">
        <v>0</v>
      </c>
      <c r="AC33">
        <v>28.374230000000001</v>
      </c>
      <c r="AD33">
        <v>35.296354000000001</v>
      </c>
      <c r="AE33">
        <v>15.841047</v>
      </c>
      <c r="AF33">
        <v>7.608765</v>
      </c>
      <c r="AG33">
        <v>37.911095000000003</v>
      </c>
      <c r="AH33">
        <v>147.52640600000001</v>
      </c>
      <c r="AI33">
        <v>0</v>
      </c>
      <c r="AJ33">
        <v>0</v>
      </c>
      <c r="AK33">
        <v>49.085504</v>
      </c>
      <c r="AL33">
        <v>79.581429</v>
      </c>
      <c r="AM33">
        <v>0</v>
      </c>
      <c r="AN33">
        <v>0.99645099999999998</v>
      </c>
      <c r="AO33">
        <v>26.941278000000001</v>
      </c>
      <c r="AP33">
        <v>11.368004000000001</v>
      </c>
      <c r="AQ33">
        <v>0</v>
      </c>
      <c r="AR33">
        <v>45.791491000000001</v>
      </c>
      <c r="AS33">
        <v>30.768215999999999</v>
      </c>
      <c r="AT33">
        <v>12.735859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44.37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1910.4097229999991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175.55719999999999</v>
      </c>
      <c r="L34">
        <v>114.78740000000001</v>
      </c>
      <c r="M34">
        <v>88.743200000000002</v>
      </c>
      <c r="N34">
        <v>113.943375</v>
      </c>
      <c r="O34">
        <v>119.28786100000001</v>
      </c>
      <c r="P34">
        <v>134.37842599999999</v>
      </c>
      <c r="Q34">
        <v>11.015001</v>
      </c>
      <c r="R34">
        <v>19.067345</v>
      </c>
      <c r="S34">
        <v>13.77041</v>
      </c>
      <c r="T34">
        <v>0</v>
      </c>
      <c r="U34">
        <v>403.94554199999999</v>
      </c>
      <c r="V34">
        <v>8.5692170000000001</v>
      </c>
      <c r="W34">
        <v>14.63414</v>
      </c>
      <c r="X34">
        <v>67.975458000000003</v>
      </c>
      <c r="Y34">
        <v>0</v>
      </c>
      <c r="Z34">
        <v>0</v>
      </c>
      <c r="AA34">
        <v>41.149836000000001</v>
      </c>
      <c r="AB34">
        <v>0</v>
      </c>
      <c r="AC34">
        <v>28.374230000000001</v>
      </c>
      <c r="AD34">
        <v>35.296354000000001</v>
      </c>
      <c r="AE34">
        <v>15.841047</v>
      </c>
      <c r="AF34">
        <v>7.608765</v>
      </c>
      <c r="AG34">
        <v>37.911095000000003</v>
      </c>
      <c r="AH34">
        <v>147.52640600000001</v>
      </c>
      <c r="AI34">
        <v>0</v>
      </c>
      <c r="AJ34">
        <v>0</v>
      </c>
      <c r="AK34">
        <v>49.085504</v>
      </c>
      <c r="AL34">
        <v>79.581429</v>
      </c>
      <c r="AM34">
        <v>0</v>
      </c>
      <c r="AN34">
        <v>0.99645099999999998</v>
      </c>
      <c r="AO34">
        <v>26.941278000000001</v>
      </c>
      <c r="AP34">
        <v>11.368004000000001</v>
      </c>
      <c r="AQ34">
        <v>0</v>
      </c>
      <c r="AR34">
        <v>45.791491000000001</v>
      </c>
      <c r="AS34">
        <v>30.768215999999999</v>
      </c>
      <c r="AT34">
        <v>12.765237000000001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44.37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1901.0499179999995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180.57462799999999</v>
      </c>
      <c r="L35">
        <v>114.78740000000001</v>
      </c>
      <c r="M35">
        <v>88.743200000000002</v>
      </c>
      <c r="N35">
        <v>113.943375</v>
      </c>
      <c r="O35">
        <v>119.28786100000001</v>
      </c>
      <c r="P35">
        <v>134.37842599999999</v>
      </c>
      <c r="Q35">
        <v>11.015001</v>
      </c>
      <c r="R35">
        <v>13.5044</v>
      </c>
      <c r="S35">
        <v>13.77041</v>
      </c>
      <c r="T35">
        <v>0</v>
      </c>
      <c r="U35">
        <v>403.94554199999999</v>
      </c>
      <c r="V35">
        <v>5.269895</v>
      </c>
      <c r="W35">
        <v>11.689589</v>
      </c>
      <c r="X35">
        <v>47.2654</v>
      </c>
      <c r="Y35">
        <v>0</v>
      </c>
      <c r="Z35">
        <v>0</v>
      </c>
      <c r="AA35">
        <v>41.149836000000001</v>
      </c>
      <c r="AB35">
        <v>0</v>
      </c>
      <c r="AC35">
        <v>28.374230000000001</v>
      </c>
      <c r="AD35">
        <v>35.296354000000001</v>
      </c>
      <c r="AE35">
        <v>15.841047</v>
      </c>
      <c r="AF35">
        <v>7.608765</v>
      </c>
      <c r="AG35">
        <v>37.911095000000003</v>
      </c>
      <c r="AH35">
        <v>147.52640600000001</v>
      </c>
      <c r="AI35">
        <v>0</v>
      </c>
      <c r="AJ35">
        <v>0</v>
      </c>
      <c r="AK35">
        <v>49.085504</v>
      </c>
      <c r="AL35">
        <v>79.581429</v>
      </c>
      <c r="AM35">
        <v>0</v>
      </c>
      <c r="AN35">
        <v>0.99645099999999998</v>
      </c>
      <c r="AO35">
        <v>26.941278000000001</v>
      </c>
      <c r="AP35">
        <v>11.368004000000001</v>
      </c>
      <c r="AQ35">
        <v>0</v>
      </c>
      <c r="AR35">
        <v>45.791491000000001</v>
      </c>
      <c r="AS35">
        <v>30.768215999999999</v>
      </c>
      <c r="AT35">
        <v>12.763802999999999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57.88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1887.0590359999997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180.57462799999999</v>
      </c>
      <c r="L36">
        <v>114.78740000000001</v>
      </c>
      <c r="M36">
        <v>88.743200000000002</v>
      </c>
      <c r="N36">
        <v>113.943375</v>
      </c>
      <c r="O36">
        <v>119.28786100000001</v>
      </c>
      <c r="P36">
        <v>134.37842599999999</v>
      </c>
      <c r="Q36">
        <v>11.022531000000001</v>
      </c>
      <c r="R36">
        <v>13.5044</v>
      </c>
      <c r="S36">
        <v>13.77041</v>
      </c>
      <c r="T36">
        <v>0</v>
      </c>
      <c r="U36">
        <v>403.94554199999999</v>
      </c>
      <c r="V36">
        <v>4.8230000000000004</v>
      </c>
      <c r="W36">
        <v>10.6106</v>
      </c>
      <c r="X36">
        <v>47.2654</v>
      </c>
      <c r="Y36">
        <v>0</v>
      </c>
      <c r="Z36">
        <v>0</v>
      </c>
      <c r="AA36">
        <v>41.149836000000001</v>
      </c>
      <c r="AB36">
        <v>0</v>
      </c>
      <c r="AC36">
        <v>28.374230000000001</v>
      </c>
      <c r="AD36">
        <v>35.296354000000001</v>
      </c>
      <c r="AE36">
        <v>15.841047</v>
      </c>
      <c r="AF36">
        <v>7.608765</v>
      </c>
      <c r="AG36">
        <v>37.911095000000003</v>
      </c>
      <c r="AH36">
        <v>147.52640600000001</v>
      </c>
      <c r="AI36">
        <v>0</v>
      </c>
      <c r="AJ36">
        <v>0</v>
      </c>
      <c r="AK36">
        <v>49.085504</v>
      </c>
      <c r="AL36">
        <v>79.581429</v>
      </c>
      <c r="AM36">
        <v>0</v>
      </c>
      <c r="AN36">
        <v>0.99645099999999998</v>
      </c>
      <c r="AO36">
        <v>26.941278000000001</v>
      </c>
      <c r="AP36">
        <v>11.368004000000001</v>
      </c>
      <c r="AQ36">
        <v>0</v>
      </c>
      <c r="AR36">
        <v>45.791491000000001</v>
      </c>
      <c r="AS36">
        <v>30.768215999999999</v>
      </c>
      <c r="AT36">
        <v>12.758070999999999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1885.5349499999995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180.57462799999999</v>
      </c>
      <c r="L37">
        <v>114.78740000000001</v>
      </c>
      <c r="M37">
        <v>88.743200000000002</v>
      </c>
      <c r="N37">
        <v>113.943375</v>
      </c>
      <c r="O37">
        <v>119.28786100000001</v>
      </c>
      <c r="P37">
        <v>134.37842599999999</v>
      </c>
      <c r="Q37">
        <v>11.026297</v>
      </c>
      <c r="R37">
        <v>13.5044</v>
      </c>
      <c r="S37">
        <v>13.77041</v>
      </c>
      <c r="T37">
        <v>0</v>
      </c>
      <c r="U37">
        <v>403.94554199999999</v>
      </c>
      <c r="V37">
        <v>4.8230000000000004</v>
      </c>
      <c r="W37">
        <v>10.6106</v>
      </c>
      <c r="X37">
        <v>47.2654</v>
      </c>
      <c r="Y37">
        <v>0</v>
      </c>
      <c r="Z37">
        <v>0</v>
      </c>
      <c r="AA37">
        <v>41.149836000000001</v>
      </c>
      <c r="AB37">
        <v>0</v>
      </c>
      <c r="AC37">
        <v>28.374230000000001</v>
      </c>
      <c r="AD37">
        <v>35.296354000000001</v>
      </c>
      <c r="AE37">
        <v>15.841047</v>
      </c>
      <c r="AF37">
        <v>7.608765</v>
      </c>
      <c r="AG37">
        <v>37.911095000000003</v>
      </c>
      <c r="AH37">
        <v>147.52640600000001</v>
      </c>
      <c r="AI37">
        <v>0</v>
      </c>
      <c r="AJ37">
        <v>0</v>
      </c>
      <c r="AK37">
        <v>49.085504</v>
      </c>
      <c r="AL37">
        <v>79.581429</v>
      </c>
      <c r="AM37">
        <v>5.0815279999999996</v>
      </c>
      <c r="AN37">
        <v>0.99645099999999998</v>
      </c>
      <c r="AO37">
        <v>26.941278000000001</v>
      </c>
      <c r="AP37">
        <v>11.368004000000001</v>
      </c>
      <c r="AQ37">
        <v>0</v>
      </c>
      <c r="AR37">
        <v>45.791491000000001</v>
      </c>
      <c r="AS37">
        <v>30.768215999999999</v>
      </c>
      <c r="AT37">
        <v>12.786220999999999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62.7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1895.4683939999995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180.57462799999999</v>
      </c>
      <c r="L38">
        <v>114.78740000000001</v>
      </c>
      <c r="M38">
        <v>88.743200000000002</v>
      </c>
      <c r="N38">
        <v>113.943375</v>
      </c>
      <c r="O38">
        <v>119.28786100000001</v>
      </c>
      <c r="P38">
        <v>134.37842599999999</v>
      </c>
      <c r="Q38">
        <v>10.784375000000001</v>
      </c>
      <c r="R38">
        <v>13.5044</v>
      </c>
      <c r="S38">
        <v>13.77041</v>
      </c>
      <c r="T38">
        <v>0</v>
      </c>
      <c r="U38">
        <v>403.94554199999999</v>
      </c>
      <c r="V38">
        <v>4.8230000000000004</v>
      </c>
      <c r="W38">
        <v>10.6106</v>
      </c>
      <c r="X38">
        <v>47.2654</v>
      </c>
      <c r="Y38">
        <v>0</v>
      </c>
      <c r="Z38">
        <v>0</v>
      </c>
      <c r="AA38">
        <v>41.149836000000001</v>
      </c>
      <c r="AB38">
        <v>0</v>
      </c>
      <c r="AC38">
        <v>28.374230000000001</v>
      </c>
      <c r="AD38">
        <v>35.296354000000001</v>
      </c>
      <c r="AE38">
        <v>15.841047</v>
      </c>
      <c r="AF38">
        <v>7.608765</v>
      </c>
      <c r="AG38">
        <v>37.911095000000003</v>
      </c>
      <c r="AH38">
        <v>147.52640600000001</v>
      </c>
      <c r="AI38">
        <v>0</v>
      </c>
      <c r="AJ38">
        <v>0</v>
      </c>
      <c r="AK38">
        <v>49.085504</v>
      </c>
      <c r="AL38">
        <v>79.581429</v>
      </c>
      <c r="AM38">
        <v>10.163055999999999</v>
      </c>
      <c r="AN38">
        <v>0.99645099999999998</v>
      </c>
      <c r="AO38">
        <v>26.941278000000001</v>
      </c>
      <c r="AP38">
        <v>11.368004000000001</v>
      </c>
      <c r="AQ38">
        <v>0</v>
      </c>
      <c r="AR38">
        <v>45.791491000000001</v>
      </c>
      <c r="AS38">
        <v>30.768215999999999</v>
      </c>
      <c r="AT38">
        <v>12.764110000000001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62.7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1900.2858889999998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180.57462799999999</v>
      </c>
      <c r="L39">
        <v>114.78740000000001</v>
      </c>
      <c r="M39">
        <v>88.743200000000002</v>
      </c>
      <c r="N39">
        <v>113.943375</v>
      </c>
      <c r="O39">
        <v>119.28786100000001</v>
      </c>
      <c r="P39">
        <v>134.37842599999999</v>
      </c>
      <c r="Q39">
        <v>11.192912</v>
      </c>
      <c r="R39">
        <v>13.5044</v>
      </c>
      <c r="S39">
        <v>13.859432999999999</v>
      </c>
      <c r="T39">
        <v>0</v>
      </c>
      <c r="U39">
        <v>403.94554199999999</v>
      </c>
      <c r="V39">
        <v>4.8230000000000004</v>
      </c>
      <c r="W39">
        <v>10.6106</v>
      </c>
      <c r="X39">
        <v>47.2654</v>
      </c>
      <c r="Y39">
        <v>0</v>
      </c>
      <c r="Z39">
        <v>0</v>
      </c>
      <c r="AA39">
        <v>41.149836000000001</v>
      </c>
      <c r="AB39">
        <v>0</v>
      </c>
      <c r="AC39">
        <v>28.374230000000001</v>
      </c>
      <c r="AD39">
        <v>35.296354000000001</v>
      </c>
      <c r="AE39">
        <v>15.841047</v>
      </c>
      <c r="AF39">
        <v>7.608765</v>
      </c>
      <c r="AG39">
        <v>37.911095000000003</v>
      </c>
      <c r="AH39">
        <v>147.52640600000001</v>
      </c>
      <c r="AI39">
        <v>0</v>
      </c>
      <c r="AJ39">
        <v>0</v>
      </c>
      <c r="AK39">
        <v>49.085504</v>
      </c>
      <c r="AL39">
        <v>79.581429</v>
      </c>
      <c r="AM39">
        <v>15.244585000000001</v>
      </c>
      <c r="AN39">
        <v>0.99645099999999998</v>
      </c>
      <c r="AO39">
        <v>26.941278000000001</v>
      </c>
      <c r="AP39">
        <v>11.368004000000001</v>
      </c>
      <c r="AQ39">
        <v>0</v>
      </c>
      <c r="AR39">
        <v>45.791491000000001</v>
      </c>
      <c r="AS39">
        <v>30.768215999999999</v>
      </c>
      <c r="AT39">
        <v>12.788677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38.58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1881.7695449999994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180.57462799999999</v>
      </c>
      <c r="L40">
        <v>114.78740000000001</v>
      </c>
      <c r="M40">
        <v>88.743200000000002</v>
      </c>
      <c r="N40">
        <v>113.943375</v>
      </c>
      <c r="O40">
        <v>119.28786100000001</v>
      </c>
      <c r="P40">
        <v>134.37842599999999</v>
      </c>
      <c r="Q40">
        <v>11.192912</v>
      </c>
      <c r="R40">
        <v>13.5044</v>
      </c>
      <c r="S40">
        <v>13.859432999999999</v>
      </c>
      <c r="T40">
        <v>0</v>
      </c>
      <c r="U40">
        <v>403.94554199999999</v>
      </c>
      <c r="V40">
        <v>4.8230000000000004</v>
      </c>
      <c r="W40">
        <v>10.6106</v>
      </c>
      <c r="X40">
        <v>47.2654</v>
      </c>
      <c r="Y40">
        <v>0</v>
      </c>
      <c r="Z40">
        <v>0</v>
      </c>
      <c r="AA40">
        <v>41.149836000000001</v>
      </c>
      <c r="AB40">
        <v>0</v>
      </c>
      <c r="AC40">
        <v>28.374230000000001</v>
      </c>
      <c r="AD40">
        <v>35.296354000000001</v>
      </c>
      <c r="AE40">
        <v>15.841047</v>
      </c>
      <c r="AF40">
        <v>7.608765</v>
      </c>
      <c r="AG40">
        <v>37.911095000000003</v>
      </c>
      <c r="AH40">
        <v>147.52640600000001</v>
      </c>
      <c r="AI40">
        <v>0</v>
      </c>
      <c r="AJ40">
        <v>0</v>
      </c>
      <c r="AK40">
        <v>49.085504</v>
      </c>
      <c r="AL40">
        <v>79.581429</v>
      </c>
      <c r="AM40">
        <v>15.244585000000001</v>
      </c>
      <c r="AN40">
        <v>0.99645099999999998</v>
      </c>
      <c r="AO40">
        <v>26.941278000000001</v>
      </c>
      <c r="AP40">
        <v>11.368004000000001</v>
      </c>
      <c r="AQ40">
        <v>0</v>
      </c>
      <c r="AR40">
        <v>45.791491000000001</v>
      </c>
      <c r="AS40">
        <v>30.768215999999999</v>
      </c>
      <c r="AT40">
        <v>12.754284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43.41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1886.5651519999997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181.25313299999999</v>
      </c>
      <c r="L41">
        <v>114.78740000000001</v>
      </c>
      <c r="M41">
        <v>88.743200000000002</v>
      </c>
      <c r="N41">
        <v>113.943375</v>
      </c>
      <c r="O41">
        <v>119.28786100000001</v>
      </c>
      <c r="P41">
        <v>134.37842599999999</v>
      </c>
      <c r="Q41">
        <v>11.192912</v>
      </c>
      <c r="R41">
        <v>24.114999999999998</v>
      </c>
      <c r="S41">
        <v>13.859432999999999</v>
      </c>
      <c r="T41">
        <v>0</v>
      </c>
      <c r="U41">
        <v>403.94554199999999</v>
      </c>
      <c r="V41">
        <v>6.596031</v>
      </c>
      <c r="W41">
        <v>18.201809000000001</v>
      </c>
      <c r="X41">
        <v>72.344999999999999</v>
      </c>
      <c r="Y41">
        <v>0</v>
      </c>
      <c r="Z41">
        <v>0</v>
      </c>
      <c r="AA41">
        <v>41.149836000000001</v>
      </c>
      <c r="AB41">
        <v>0</v>
      </c>
      <c r="AC41">
        <v>28.374230000000001</v>
      </c>
      <c r="AD41">
        <v>35.296354000000001</v>
      </c>
      <c r="AE41">
        <v>15.841047</v>
      </c>
      <c r="AF41">
        <v>7.608765</v>
      </c>
      <c r="AG41">
        <v>37.911095000000003</v>
      </c>
      <c r="AH41">
        <v>147.52640600000001</v>
      </c>
      <c r="AI41">
        <v>0</v>
      </c>
      <c r="AJ41">
        <v>0</v>
      </c>
      <c r="AK41">
        <v>49.085504</v>
      </c>
      <c r="AL41">
        <v>79.581429</v>
      </c>
      <c r="AM41">
        <v>15.244585000000001</v>
      </c>
      <c r="AN41">
        <v>0.99645099999999998</v>
      </c>
      <c r="AO41">
        <v>26.941278000000001</v>
      </c>
      <c r="AP41">
        <v>11.368004000000001</v>
      </c>
      <c r="AQ41">
        <v>0</v>
      </c>
      <c r="AR41">
        <v>45.791491000000001</v>
      </c>
      <c r="AS41">
        <v>30.768215999999999</v>
      </c>
      <c r="AT41">
        <v>12.793796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47.41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1936.3376089999992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181.223409</v>
      </c>
      <c r="L42">
        <v>114.78740000000001</v>
      </c>
      <c r="M42">
        <v>88.743200000000002</v>
      </c>
      <c r="N42">
        <v>113.943375</v>
      </c>
      <c r="O42">
        <v>119.28786100000001</v>
      </c>
      <c r="P42">
        <v>134.37842599999999</v>
      </c>
      <c r="Q42">
        <v>11.192912</v>
      </c>
      <c r="R42">
        <v>24.114999999999998</v>
      </c>
      <c r="S42">
        <v>13.859432999999999</v>
      </c>
      <c r="T42">
        <v>0</v>
      </c>
      <c r="U42">
        <v>403.94554199999999</v>
      </c>
      <c r="V42">
        <v>6.596031</v>
      </c>
      <c r="W42">
        <v>18.201809000000001</v>
      </c>
      <c r="X42">
        <v>72.344999999999999</v>
      </c>
      <c r="Y42">
        <v>0</v>
      </c>
      <c r="Z42">
        <v>0</v>
      </c>
      <c r="AA42">
        <v>41.149836000000001</v>
      </c>
      <c r="AB42">
        <v>0</v>
      </c>
      <c r="AC42">
        <v>28.374230000000001</v>
      </c>
      <c r="AD42">
        <v>35.296354000000001</v>
      </c>
      <c r="AE42">
        <v>15.841047</v>
      </c>
      <c r="AF42">
        <v>7.608765</v>
      </c>
      <c r="AG42">
        <v>37.911095000000003</v>
      </c>
      <c r="AH42">
        <v>147.52640600000001</v>
      </c>
      <c r="AI42">
        <v>0</v>
      </c>
      <c r="AJ42">
        <v>0</v>
      </c>
      <c r="AK42">
        <v>49.085504</v>
      </c>
      <c r="AL42">
        <v>79.581429</v>
      </c>
      <c r="AM42">
        <v>15.244585000000001</v>
      </c>
      <c r="AN42">
        <v>0.99645099999999998</v>
      </c>
      <c r="AO42">
        <v>26.941278000000001</v>
      </c>
      <c r="AP42">
        <v>11.368004000000001</v>
      </c>
      <c r="AQ42">
        <v>0</v>
      </c>
      <c r="AR42">
        <v>45.791491000000001</v>
      </c>
      <c r="AS42">
        <v>30.768215999999999</v>
      </c>
      <c r="AT42">
        <v>12.785504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49.18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1938.0695929999993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181.250754</v>
      </c>
      <c r="L43">
        <v>115.12114800000001</v>
      </c>
      <c r="M43">
        <v>88.743200000000002</v>
      </c>
      <c r="N43">
        <v>113.943375</v>
      </c>
      <c r="O43">
        <v>119.28786100000001</v>
      </c>
      <c r="P43">
        <v>134.37842599999999</v>
      </c>
      <c r="Q43">
        <v>11.15401</v>
      </c>
      <c r="R43">
        <v>24.114999999999998</v>
      </c>
      <c r="S43">
        <v>13.859432999999999</v>
      </c>
      <c r="T43">
        <v>0</v>
      </c>
      <c r="U43">
        <v>401.51474999999999</v>
      </c>
      <c r="V43">
        <v>6.596031</v>
      </c>
      <c r="W43">
        <v>18.201809000000001</v>
      </c>
      <c r="X43">
        <v>72.344999999999999</v>
      </c>
      <c r="Y43">
        <v>0</v>
      </c>
      <c r="Z43">
        <v>0</v>
      </c>
      <c r="AA43">
        <v>41.149836000000001</v>
      </c>
      <c r="AB43">
        <v>0</v>
      </c>
      <c r="AC43">
        <v>28.374230000000001</v>
      </c>
      <c r="AD43">
        <v>35.296354000000001</v>
      </c>
      <c r="AE43">
        <v>15.841047</v>
      </c>
      <c r="AF43">
        <v>7.608765</v>
      </c>
      <c r="AG43">
        <v>37.911095000000003</v>
      </c>
      <c r="AH43">
        <v>147.52640600000001</v>
      </c>
      <c r="AI43">
        <v>0</v>
      </c>
      <c r="AJ43">
        <v>0</v>
      </c>
      <c r="AK43">
        <v>49.085504</v>
      </c>
      <c r="AL43">
        <v>79.581429</v>
      </c>
      <c r="AM43">
        <v>15.244585000000001</v>
      </c>
      <c r="AN43">
        <v>0.99645099999999998</v>
      </c>
      <c r="AO43">
        <v>26.941278000000001</v>
      </c>
      <c r="AP43">
        <v>11.368004000000001</v>
      </c>
      <c r="AQ43">
        <v>0</v>
      </c>
      <c r="AR43">
        <v>45.791491000000001</v>
      </c>
      <c r="AS43">
        <v>30.768215999999999</v>
      </c>
      <c r="AT43">
        <v>12.731252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53.05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1939.7767399999993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181.22103200000001</v>
      </c>
      <c r="L44">
        <v>115.12114800000001</v>
      </c>
      <c r="M44">
        <v>88.743200000000002</v>
      </c>
      <c r="N44">
        <v>113.943375</v>
      </c>
      <c r="O44">
        <v>119.28786100000001</v>
      </c>
      <c r="P44">
        <v>134.37842599999999</v>
      </c>
      <c r="Q44">
        <v>11.15401</v>
      </c>
      <c r="R44">
        <v>24.114999999999998</v>
      </c>
      <c r="S44">
        <v>13.859432999999999</v>
      </c>
      <c r="T44">
        <v>0</v>
      </c>
      <c r="U44">
        <v>401.51474999999999</v>
      </c>
      <c r="V44">
        <v>6.596031</v>
      </c>
      <c r="W44">
        <v>18.201809000000001</v>
      </c>
      <c r="X44">
        <v>72.344999999999999</v>
      </c>
      <c r="Y44">
        <v>0</v>
      </c>
      <c r="Z44">
        <v>0</v>
      </c>
      <c r="AA44">
        <v>41.149836000000001</v>
      </c>
      <c r="AB44">
        <v>0</v>
      </c>
      <c r="AC44">
        <v>28.374230000000001</v>
      </c>
      <c r="AD44">
        <v>35.296354000000001</v>
      </c>
      <c r="AE44">
        <v>15.841047</v>
      </c>
      <c r="AF44">
        <v>7.608765</v>
      </c>
      <c r="AG44">
        <v>37.911095000000003</v>
      </c>
      <c r="AH44">
        <v>147.52640600000001</v>
      </c>
      <c r="AI44">
        <v>0</v>
      </c>
      <c r="AJ44">
        <v>0</v>
      </c>
      <c r="AK44">
        <v>49.085504</v>
      </c>
      <c r="AL44">
        <v>79.581429</v>
      </c>
      <c r="AM44">
        <v>15.244585000000001</v>
      </c>
      <c r="AN44">
        <v>0.99645099999999998</v>
      </c>
      <c r="AO44">
        <v>26.941278000000001</v>
      </c>
      <c r="AP44">
        <v>11.368004000000001</v>
      </c>
      <c r="AQ44">
        <v>0</v>
      </c>
      <c r="AR44">
        <v>45.791491000000001</v>
      </c>
      <c r="AS44">
        <v>30.768215999999999</v>
      </c>
      <c r="AT44">
        <v>12.775983999999999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57.88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1944.6217499999996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181.250754</v>
      </c>
      <c r="L45">
        <v>115.12114800000001</v>
      </c>
      <c r="M45">
        <v>88.743200000000002</v>
      </c>
      <c r="N45">
        <v>113.943375</v>
      </c>
      <c r="O45">
        <v>119.28786100000001</v>
      </c>
      <c r="P45">
        <v>134.37842599999999</v>
      </c>
      <c r="Q45">
        <v>11.531513</v>
      </c>
      <c r="R45">
        <v>24.114999999999998</v>
      </c>
      <c r="S45">
        <v>13.859432999999999</v>
      </c>
      <c r="T45">
        <v>0</v>
      </c>
      <c r="U45">
        <v>401.51474999999999</v>
      </c>
      <c r="V45">
        <v>6.596031</v>
      </c>
      <c r="W45">
        <v>18.201809000000001</v>
      </c>
      <c r="X45">
        <v>72.344999999999999</v>
      </c>
      <c r="Y45">
        <v>0</v>
      </c>
      <c r="Z45">
        <v>0</v>
      </c>
      <c r="AA45">
        <v>41.149836000000001</v>
      </c>
      <c r="AB45">
        <v>0</v>
      </c>
      <c r="AC45">
        <v>28.374230000000001</v>
      </c>
      <c r="AD45">
        <v>35.296354000000001</v>
      </c>
      <c r="AE45">
        <v>15.841047</v>
      </c>
      <c r="AF45">
        <v>7.608765</v>
      </c>
      <c r="AG45">
        <v>37.911095000000003</v>
      </c>
      <c r="AH45">
        <v>147.52640600000001</v>
      </c>
      <c r="AI45">
        <v>0</v>
      </c>
      <c r="AJ45">
        <v>0</v>
      </c>
      <c r="AK45">
        <v>49.085504</v>
      </c>
      <c r="AL45">
        <v>79.581429</v>
      </c>
      <c r="AM45">
        <v>15.244585000000001</v>
      </c>
      <c r="AN45">
        <v>0.99645099999999998</v>
      </c>
      <c r="AO45">
        <v>26.941278000000001</v>
      </c>
      <c r="AP45">
        <v>11.368004000000001</v>
      </c>
      <c r="AQ45">
        <v>0</v>
      </c>
      <c r="AR45">
        <v>45.791491000000001</v>
      </c>
      <c r="AS45">
        <v>30.768215999999999</v>
      </c>
      <c r="AT45">
        <v>12.763087000000001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62.7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1949.8360779999994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181.22103200000001</v>
      </c>
      <c r="L46">
        <v>115.12114800000001</v>
      </c>
      <c r="M46">
        <v>88.743200000000002</v>
      </c>
      <c r="N46">
        <v>113.943375</v>
      </c>
      <c r="O46">
        <v>119.28786100000001</v>
      </c>
      <c r="P46">
        <v>134.37842599999999</v>
      </c>
      <c r="Q46">
        <v>11.531513</v>
      </c>
      <c r="R46">
        <v>24.114999999999998</v>
      </c>
      <c r="S46">
        <v>13.859432999999999</v>
      </c>
      <c r="T46">
        <v>0</v>
      </c>
      <c r="U46">
        <v>401.51474999999999</v>
      </c>
      <c r="V46">
        <v>6.596031</v>
      </c>
      <c r="W46">
        <v>18.201809000000001</v>
      </c>
      <c r="X46">
        <v>72.344999999999999</v>
      </c>
      <c r="Y46">
        <v>0</v>
      </c>
      <c r="Z46">
        <v>0</v>
      </c>
      <c r="AA46">
        <v>41.149836000000001</v>
      </c>
      <c r="AB46">
        <v>0</v>
      </c>
      <c r="AC46">
        <v>28.374230000000001</v>
      </c>
      <c r="AD46">
        <v>35.296354000000001</v>
      </c>
      <c r="AE46">
        <v>15.841047</v>
      </c>
      <c r="AF46">
        <v>7.608765</v>
      </c>
      <c r="AG46">
        <v>37.911095000000003</v>
      </c>
      <c r="AH46">
        <v>147.52640600000001</v>
      </c>
      <c r="AI46">
        <v>0</v>
      </c>
      <c r="AJ46">
        <v>0</v>
      </c>
      <c r="AK46">
        <v>49.085504</v>
      </c>
      <c r="AL46">
        <v>79.581429</v>
      </c>
      <c r="AM46">
        <v>15.244585000000001</v>
      </c>
      <c r="AN46">
        <v>0.99645099999999998</v>
      </c>
      <c r="AO46">
        <v>26.941278000000001</v>
      </c>
      <c r="AP46">
        <v>11.368004000000001</v>
      </c>
      <c r="AQ46">
        <v>0</v>
      </c>
      <c r="AR46">
        <v>50.051164999999997</v>
      </c>
      <c r="AS46">
        <v>30.768215999999999</v>
      </c>
      <c r="AT46">
        <v>12.791748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62.7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1954.0946909999996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181.250754</v>
      </c>
      <c r="L47">
        <v>115.12114800000001</v>
      </c>
      <c r="M47">
        <v>88.743200000000002</v>
      </c>
      <c r="N47">
        <v>113.943375</v>
      </c>
      <c r="O47">
        <v>119.28786100000001</v>
      </c>
      <c r="P47">
        <v>134.37842599999999</v>
      </c>
      <c r="Q47">
        <v>11.538747000000001</v>
      </c>
      <c r="R47">
        <v>24.114999999999998</v>
      </c>
      <c r="S47">
        <v>13.872299</v>
      </c>
      <c r="T47">
        <v>0</v>
      </c>
      <c r="U47">
        <v>401.51474999999999</v>
      </c>
      <c r="V47">
        <v>6.596031</v>
      </c>
      <c r="W47">
        <v>18.201809000000001</v>
      </c>
      <c r="X47">
        <v>72.344999999999999</v>
      </c>
      <c r="Y47">
        <v>0</v>
      </c>
      <c r="Z47">
        <v>0</v>
      </c>
      <c r="AA47">
        <v>41.149836000000001</v>
      </c>
      <c r="AB47">
        <v>0</v>
      </c>
      <c r="AC47">
        <v>28.374230000000001</v>
      </c>
      <c r="AD47">
        <v>35.296354000000001</v>
      </c>
      <c r="AE47">
        <v>15.841047</v>
      </c>
      <c r="AF47">
        <v>7.608765</v>
      </c>
      <c r="AG47">
        <v>37.911095000000003</v>
      </c>
      <c r="AH47">
        <v>147.52640600000001</v>
      </c>
      <c r="AI47">
        <v>0</v>
      </c>
      <c r="AJ47">
        <v>0</v>
      </c>
      <c r="AK47">
        <v>49.085504</v>
      </c>
      <c r="AL47">
        <v>79.581429</v>
      </c>
      <c r="AM47">
        <v>15.244585000000001</v>
      </c>
      <c r="AN47">
        <v>0.99645099999999998</v>
      </c>
      <c r="AO47">
        <v>26.941278000000001</v>
      </c>
      <c r="AP47">
        <v>11.368004000000001</v>
      </c>
      <c r="AQ47">
        <v>0</v>
      </c>
      <c r="AR47">
        <v>50.051164999999997</v>
      </c>
      <c r="AS47">
        <v>30.768215999999999</v>
      </c>
      <c r="AT47">
        <v>12.814575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67.52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1958.9873399999994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181.22103200000001</v>
      </c>
      <c r="L48">
        <v>115.12114800000001</v>
      </c>
      <c r="M48">
        <v>88.743200000000002</v>
      </c>
      <c r="N48">
        <v>113.943375</v>
      </c>
      <c r="O48">
        <v>119.28786100000001</v>
      </c>
      <c r="P48">
        <v>134.37842599999999</v>
      </c>
      <c r="Q48">
        <v>11.546391</v>
      </c>
      <c r="R48">
        <v>24.114999999999998</v>
      </c>
      <c r="S48">
        <v>13.872299</v>
      </c>
      <c r="T48">
        <v>0</v>
      </c>
      <c r="U48">
        <v>401.51474999999999</v>
      </c>
      <c r="V48">
        <v>6.596031</v>
      </c>
      <c r="W48">
        <v>18.201809000000001</v>
      </c>
      <c r="X48">
        <v>72.344999999999999</v>
      </c>
      <c r="Y48">
        <v>0</v>
      </c>
      <c r="Z48">
        <v>0</v>
      </c>
      <c r="AA48">
        <v>41.149836000000001</v>
      </c>
      <c r="AB48">
        <v>0</v>
      </c>
      <c r="AC48">
        <v>28.374230000000001</v>
      </c>
      <c r="AD48">
        <v>35.296354000000001</v>
      </c>
      <c r="AE48">
        <v>15.841047</v>
      </c>
      <c r="AF48">
        <v>7.608765</v>
      </c>
      <c r="AG48">
        <v>37.911095000000003</v>
      </c>
      <c r="AH48">
        <v>147.52640600000001</v>
      </c>
      <c r="AI48">
        <v>0</v>
      </c>
      <c r="AJ48">
        <v>0</v>
      </c>
      <c r="AK48">
        <v>49.085504</v>
      </c>
      <c r="AL48">
        <v>79.581429</v>
      </c>
      <c r="AM48">
        <v>15.244585000000001</v>
      </c>
      <c r="AN48">
        <v>0.99645099999999998</v>
      </c>
      <c r="AO48">
        <v>26.941278000000001</v>
      </c>
      <c r="AP48">
        <v>11.368004000000001</v>
      </c>
      <c r="AQ48">
        <v>0</v>
      </c>
      <c r="AR48">
        <v>45.791491000000001</v>
      </c>
      <c r="AS48">
        <v>30.768215999999999</v>
      </c>
      <c r="AT48">
        <v>12.807409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67.52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1954.6984219999993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181.250754</v>
      </c>
      <c r="L49">
        <v>115.12114800000001</v>
      </c>
      <c r="M49">
        <v>88.743200000000002</v>
      </c>
      <c r="N49">
        <v>113.943375</v>
      </c>
      <c r="O49">
        <v>119.28786100000001</v>
      </c>
      <c r="P49">
        <v>134.37842599999999</v>
      </c>
      <c r="Q49">
        <v>11.546391</v>
      </c>
      <c r="R49">
        <v>24.114999999999998</v>
      </c>
      <c r="S49">
        <v>13.872299</v>
      </c>
      <c r="T49">
        <v>0</v>
      </c>
      <c r="U49">
        <v>401.51474999999999</v>
      </c>
      <c r="V49">
        <v>6.596031</v>
      </c>
      <c r="W49">
        <v>18.201809000000001</v>
      </c>
      <c r="X49">
        <v>72.344999999999999</v>
      </c>
      <c r="Y49">
        <v>0</v>
      </c>
      <c r="Z49">
        <v>0</v>
      </c>
      <c r="AA49">
        <v>41.149836000000001</v>
      </c>
      <c r="AB49">
        <v>0</v>
      </c>
      <c r="AC49">
        <v>28.374230000000001</v>
      </c>
      <c r="AD49">
        <v>35.296354000000001</v>
      </c>
      <c r="AE49">
        <v>15.841047</v>
      </c>
      <c r="AF49">
        <v>7.608765</v>
      </c>
      <c r="AG49">
        <v>37.911095000000003</v>
      </c>
      <c r="AH49">
        <v>147.52640600000001</v>
      </c>
      <c r="AI49">
        <v>0</v>
      </c>
      <c r="AJ49">
        <v>0</v>
      </c>
      <c r="AK49">
        <v>49.085504</v>
      </c>
      <c r="AL49">
        <v>79.581429</v>
      </c>
      <c r="AM49">
        <v>15.244585000000001</v>
      </c>
      <c r="AN49">
        <v>0.99645099999999998</v>
      </c>
      <c r="AO49">
        <v>26.941278000000001</v>
      </c>
      <c r="AP49">
        <v>11.368004000000001</v>
      </c>
      <c r="AQ49">
        <v>0</v>
      </c>
      <c r="AR49">
        <v>45.791491000000001</v>
      </c>
      <c r="AS49">
        <v>30.768215999999999</v>
      </c>
      <c r="AT49">
        <v>12.738519999999999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86.81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1973.9492549999993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181.22103200000001</v>
      </c>
      <c r="L50">
        <v>115.12114800000001</v>
      </c>
      <c r="M50">
        <v>88.743200000000002</v>
      </c>
      <c r="N50">
        <v>113.943375</v>
      </c>
      <c r="O50">
        <v>119.28786100000001</v>
      </c>
      <c r="P50">
        <v>134.37842599999999</v>
      </c>
      <c r="Q50">
        <v>11.546391</v>
      </c>
      <c r="R50">
        <v>24.114999999999998</v>
      </c>
      <c r="S50">
        <v>13.872299</v>
      </c>
      <c r="T50">
        <v>0</v>
      </c>
      <c r="U50">
        <v>401.51474999999999</v>
      </c>
      <c r="V50">
        <v>6.596031</v>
      </c>
      <c r="W50">
        <v>18.201809000000001</v>
      </c>
      <c r="X50">
        <v>72.344999999999999</v>
      </c>
      <c r="Y50">
        <v>0</v>
      </c>
      <c r="Z50">
        <v>0</v>
      </c>
      <c r="AA50">
        <v>41.149836000000001</v>
      </c>
      <c r="AB50">
        <v>0</v>
      </c>
      <c r="AC50">
        <v>28.374230000000001</v>
      </c>
      <c r="AD50">
        <v>35.296354000000001</v>
      </c>
      <c r="AE50">
        <v>15.841047</v>
      </c>
      <c r="AF50">
        <v>7.608765</v>
      </c>
      <c r="AG50">
        <v>37.911095000000003</v>
      </c>
      <c r="AH50">
        <v>147.52640600000001</v>
      </c>
      <c r="AI50">
        <v>0</v>
      </c>
      <c r="AJ50">
        <v>0</v>
      </c>
      <c r="AK50">
        <v>49.085504</v>
      </c>
      <c r="AL50">
        <v>79.581429</v>
      </c>
      <c r="AM50">
        <v>15.244585000000001</v>
      </c>
      <c r="AN50">
        <v>0.99645099999999998</v>
      </c>
      <c r="AO50">
        <v>26.941278000000001</v>
      </c>
      <c r="AP50">
        <v>11.368004000000001</v>
      </c>
      <c r="AQ50">
        <v>0</v>
      </c>
      <c r="AR50">
        <v>45.791491000000001</v>
      </c>
      <c r="AS50">
        <v>30.768215999999999</v>
      </c>
      <c r="AT50">
        <v>12.827063000000001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86.81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1974.0080759999992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181.250754</v>
      </c>
      <c r="L51">
        <v>115.12114800000001</v>
      </c>
      <c r="M51">
        <v>88.743200000000002</v>
      </c>
      <c r="N51">
        <v>113.943375</v>
      </c>
      <c r="O51">
        <v>119.28786100000001</v>
      </c>
      <c r="P51">
        <v>134.37842599999999</v>
      </c>
      <c r="Q51">
        <v>11.546391</v>
      </c>
      <c r="R51">
        <v>24.114999999999998</v>
      </c>
      <c r="S51">
        <v>13.872299</v>
      </c>
      <c r="T51">
        <v>0</v>
      </c>
      <c r="U51">
        <v>401.51474999999999</v>
      </c>
      <c r="V51">
        <v>6.596031</v>
      </c>
      <c r="W51">
        <v>18.201809000000001</v>
      </c>
      <c r="X51">
        <v>72.344999999999999</v>
      </c>
      <c r="Y51">
        <v>0</v>
      </c>
      <c r="Z51">
        <v>0</v>
      </c>
      <c r="AA51">
        <v>41.149836000000001</v>
      </c>
      <c r="AB51">
        <v>0</v>
      </c>
      <c r="AC51">
        <v>28.374230000000001</v>
      </c>
      <c r="AD51">
        <v>35.296354000000001</v>
      </c>
      <c r="AE51">
        <v>15.841047</v>
      </c>
      <c r="AF51">
        <v>7.608765</v>
      </c>
      <c r="AG51">
        <v>37.911095000000003</v>
      </c>
      <c r="AH51">
        <v>147.52640600000001</v>
      </c>
      <c r="AI51">
        <v>0</v>
      </c>
      <c r="AJ51">
        <v>0</v>
      </c>
      <c r="AK51">
        <v>49.085504</v>
      </c>
      <c r="AL51">
        <v>79.581429</v>
      </c>
      <c r="AM51">
        <v>15.244585000000001</v>
      </c>
      <c r="AN51">
        <v>0.99645099999999998</v>
      </c>
      <c r="AO51">
        <v>26.941278000000001</v>
      </c>
      <c r="AP51">
        <v>11.368004000000001</v>
      </c>
      <c r="AQ51">
        <v>0</v>
      </c>
      <c r="AR51">
        <v>45.791491000000001</v>
      </c>
      <c r="AS51">
        <v>30.768215999999999</v>
      </c>
      <c r="AT51">
        <v>12.747629999999999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86.81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1973.9583649999993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181.22103200000001</v>
      </c>
      <c r="L52">
        <v>115.12114800000001</v>
      </c>
      <c r="M52">
        <v>88.743200000000002</v>
      </c>
      <c r="N52">
        <v>113.943375</v>
      </c>
      <c r="O52">
        <v>119.28786100000001</v>
      </c>
      <c r="P52">
        <v>134.37842599999999</v>
      </c>
      <c r="Q52">
        <v>11.546391</v>
      </c>
      <c r="R52">
        <v>24.114999999999998</v>
      </c>
      <c r="S52">
        <v>13.872299</v>
      </c>
      <c r="T52">
        <v>0</v>
      </c>
      <c r="U52">
        <v>401.51474999999999</v>
      </c>
      <c r="V52">
        <v>6.596031</v>
      </c>
      <c r="W52">
        <v>18.201809000000001</v>
      </c>
      <c r="X52">
        <v>72.344999999999999</v>
      </c>
      <c r="Y52">
        <v>0</v>
      </c>
      <c r="Z52">
        <v>0</v>
      </c>
      <c r="AA52">
        <v>41.149836000000001</v>
      </c>
      <c r="AB52">
        <v>0</v>
      </c>
      <c r="AC52">
        <v>28.374230000000001</v>
      </c>
      <c r="AD52">
        <v>35.296354000000001</v>
      </c>
      <c r="AE52">
        <v>15.841047</v>
      </c>
      <c r="AF52">
        <v>7.608765</v>
      </c>
      <c r="AG52">
        <v>37.911095000000003</v>
      </c>
      <c r="AH52">
        <v>147.52640600000001</v>
      </c>
      <c r="AI52">
        <v>0</v>
      </c>
      <c r="AJ52">
        <v>0</v>
      </c>
      <c r="AK52">
        <v>49.085504</v>
      </c>
      <c r="AL52">
        <v>79.581429</v>
      </c>
      <c r="AM52">
        <v>15.244585000000001</v>
      </c>
      <c r="AN52">
        <v>0.99645099999999998</v>
      </c>
      <c r="AO52">
        <v>26.941278000000001</v>
      </c>
      <c r="AP52">
        <v>11.368004000000001</v>
      </c>
      <c r="AQ52">
        <v>0</v>
      </c>
      <c r="AR52">
        <v>45.791491000000001</v>
      </c>
      <c r="AS52">
        <v>30.768215999999999</v>
      </c>
      <c r="AT52">
        <v>12.813345999999999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86.81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1973.9943589999991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181.250754</v>
      </c>
      <c r="L53">
        <v>115.12114800000001</v>
      </c>
      <c r="M53">
        <v>88.743200000000002</v>
      </c>
      <c r="N53">
        <v>113.943375</v>
      </c>
      <c r="O53">
        <v>119.28786100000001</v>
      </c>
      <c r="P53">
        <v>134.37842599999999</v>
      </c>
      <c r="Q53">
        <v>11.546391</v>
      </c>
      <c r="R53">
        <v>24.114999999999998</v>
      </c>
      <c r="S53">
        <v>13.872299</v>
      </c>
      <c r="T53">
        <v>0</v>
      </c>
      <c r="U53">
        <v>401.51474999999999</v>
      </c>
      <c r="V53">
        <v>6.596031</v>
      </c>
      <c r="W53">
        <v>18.201809000000001</v>
      </c>
      <c r="X53">
        <v>72.344999999999999</v>
      </c>
      <c r="Y53">
        <v>0</v>
      </c>
      <c r="Z53">
        <v>0</v>
      </c>
      <c r="AA53">
        <v>41.149836000000001</v>
      </c>
      <c r="AB53">
        <v>0</v>
      </c>
      <c r="AC53">
        <v>28.374230000000001</v>
      </c>
      <c r="AD53">
        <v>35.296354000000001</v>
      </c>
      <c r="AE53">
        <v>15.841047</v>
      </c>
      <c r="AF53">
        <v>7.608765</v>
      </c>
      <c r="AG53">
        <v>37.911095000000003</v>
      </c>
      <c r="AH53">
        <v>147.52640600000001</v>
      </c>
      <c r="AI53">
        <v>0</v>
      </c>
      <c r="AJ53">
        <v>0</v>
      </c>
      <c r="AK53">
        <v>49.085504</v>
      </c>
      <c r="AL53">
        <v>79.581429</v>
      </c>
      <c r="AM53">
        <v>15.244585000000001</v>
      </c>
      <c r="AN53">
        <v>0.99645099999999998</v>
      </c>
      <c r="AO53">
        <v>26.941278000000001</v>
      </c>
      <c r="AP53">
        <v>11.368004000000001</v>
      </c>
      <c r="AQ53">
        <v>0</v>
      </c>
      <c r="AR53">
        <v>45.791491000000001</v>
      </c>
      <c r="AS53">
        <v>30.768215999999999</v>
      </c>
      <c r="AT53">
        <v>12.815905000000001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86.81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1974.0266399999991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181.22103200000001</v>
      </c>
      <c r="L54">
        <v>115.12114800000001</v>
      </c>
      <c r="M54">
        <v>88.743200000000002</v>
      </c>
      <c r="N54">
        <v>113.943375</v>
      </c>
      <c r="O54">
        <v>119.28786100000001</v>
      </c>
      <c r="P54">
        <v>134.37842599999999</v>
      </c>
      <c r="Q54">
        <v>11.546391</v>
      </c>
      <c r="R54">
        <v>24.114999999999998</v>
      </c>
      <c r="S54">
        <v>13.872299</v>
      </c>
      <c r="T54">
        <v>0</v>
      </c>
      <c r="U54">
        <v>401.51474999999999</v>
      </c>
      <c r="V54">
        <v>6.596031</v>
      </c>
      <c r="W54">
        <v>18.201809000000001</v>
      </c>
      <c r="X54">
        <v>72.344999999999999</v>
      </c>
      <c r="Y54">
        <v>0</v>
      </c>
      <c r="Z54">
        <v>0</v>
      </c>
      <c r="AA54">
        <v>41.149836000000001</v>
      </c>
      <c r="AB54">
        <v>0</v>
      </c>
      <c r="AC54">
        <v>28.374230000000001</v>
      </c>
      <c r="AD54">
        <v>35.296354000000001</v>
      </c>
      <c r="AE54">
        <v>15.841047</v>
      </c>
      <c r="AF54">
        <v>7.608765</v>
      </c>
      <c r="AG54">
        <v>37.911095000000003</v>
      </c>
      <c r="AH54">
        <v>147.52640600000001</v>
      </c>
      <c r="AI54">
        <v>0</v>
      </c>
      <c r="AJ54">
        <v>0</v>
      </c>
      <c r="AK54">
        <v>49.085504</v>
      </c>
      <c r="AL54">
        <v>79.581429</v>
      </c>
      <c r="AM54">
        <v>15.244585000000001</v>
      </c>
      <c r="AN54">
        <v>0.99645099999999998</v>
      </c>
      <c r="AO54">
        <v>26.941278000000001</v>
      </c>
      <c r="AP54">
        <v>11.368004000000001</v>
      </c>
      <c r="AQ54">
        <v>0</v>
      </c>
      <c r="AR54">
        <v>45.791491000000001</v>
      </c>
      <c r="AS54">
        <v>30.768215999999999</v>
      </c>
      <c r="AT54">
        <v>12.759402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86.81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1973.9404149999991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181.250754</v>
      </c>
      <c r="L55">
        <v>115.12114800000001</v>
      </c>
      <c r="M55">
        <v>88.743200000000002</v>
      </c>
      <c r="N55">
        <v>113.943375</v>
      </c>
      <c r="O55">
        <v>119.28786100000001</v>
      </c>
      <c r="P55">
        <v>134.37842599999999</v>
      </c>
      <c r="Q55">
        <v>11.546391</v>
      </c>
      <c r="R55">
        <v>24.114999999999998</v>
      </c>
      <c r="S55">
        <v>13.872299</v>
      </c>
      <c r="T55">
        <v>0</v>
      </c>
      <c r="U55">
        <v>401.51474999999999</v>
      </c>
      <c r="V55">
        <v>6.596031</v>
      </c>
      <c r="W55">
        <v>18.201809000000001</v>
      </c>
      <c r="X55">
        <v>72.344999999999999</v>
      </c>
      <c r="Y55">
        <v>0</v>
      </c>
      <c r="Z55">
        <v>0</v>
      </c>
      <c r="AA55">
        <v>41.149836000000001</v>
      </c>
      <c r="AB55">
        <v>0</v>
      </c>
      <c r="AC55">
        <v>28.374230000000001</v>
      </c>
      <c r="AD55">
        <v>35.296354000000001</v>
      </c>
      <c r="AE55">
        <v>15.841047</v>
      </c>
      <c r="AF55">
        <v>7.608765</v>
      </c>
      <c r="AG55">
        <v>37.911095000000003</v>
      </c>
      <c r="AH55">
        <v>147.52640600000001</v>
      </c>
      <c r="AI55">
        <v>0</v>
      </c>
      <c r="AJ55">
        <v>0</v>
      </c>
      <c r="AK55">
        <v>49.085504</v>
      </c>
      <c r="AL55">
        <v>79.581429</v>
      </c>
      <c r="AM55">
        <v>15.244585000000001</v>
      </c>
      <c r="AN55">
        <v>0.99645099999999998</v>
      </c>
      <c r="AO55">
        <v>26.941278000000001</v>
      </c>
      <c r="AP55">
        <v>11.368004000000001</v>
      </c>
      <c r="AQ55">
        <v>0</v>
      </c>
      <c r="AR55">
        <v>45.791491000000001</v>
      </c>
      <c r="AS55">
        <v>30.768215999999999</v>
      </c>
      <c r="AT55">
        <v>12.818873999999999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86.81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1974.0296089999993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181.22103200000001</v>
      </c>
      <c r="L56">
        <v>115.12114800000001</v>
      </c>
      <c r="M56">
        <v>88.743200000000002</v>
      </c>
      <c r="N56">
        <v>113.943375</v>
      </c>
      <c r="O56">
        <v>119.28786100000001</v>
      </c>
      <c r="P56">
        <v>134.37842599999999</v>
      </c>
      <c r="Q56">
        <v>12.600472999999999</v>
      </c>
      <c r="R56">
        <v>24.114999999999998</v>
      </c>
      <c r="S56">
        <v>16.385178</v>
      </c>
      <c r="T56">
        <v>0</v>
      </c>
      <c r="U56">
        <v>401.51474999999999</v>
      </c>
      <c r="V56">
        <v>6.596031</v>
      </c>
      <c r="W56">
        <v>18.201809000000001</v>
      </c>
      <c r="X56">
        <v>72.344999999999999</v>
      </c>
      <c r="Y56">
        <v>0</v>
      </c>
      <c r="Z56">
        <v>0</v>
      </c>
      <c r="AA56">
        <v>41.149836000000001</v>
      </c>
      <c r="AB56">
        <v>0</v>
      </c>
      <c r="AC56">
        <v>28.374230000000001</v>
      </c>
      <c r="AD56">
        <v>35.296354000000001</v>
      </c>
      <c r="AE56">
        <v>15.841047</v>
      </c>
      <c r="AF56">
        <v>7.608765</v>
      </c>
      <c r="AG56">
        <v>37.911095000000003</v>
      </c>
      <c r="AH56">
        <v>147.52640600000001</v>
      </c>
      <c r="AI56">
        <v>0</v>
      </c>
      <c r="AJ56">
        <v>0</v>
      </c>
      <c r="AK56">
        <v>49.085504</v>
      </c>
      <c r="AL56">
        <v>79.581429</v>
      </c>
      <c r="AM56">
        <v>15.244585000000001</v>
      </c>
      <c r="AN56">
        <v>0.99645099999999998</v>
      </c>
      <c r="AO56">
        <v>26.941278000000001</v>
      </c>
      <c r="AP56">
        <v>11.368004000000001</v>
      </c>
      <c r="AQ56">
        <v>0</v>
      </c>
      <c r="AR56">
        <v>45.791491000000001</v>
      </c>
      <c r="AS56">
        <v>30.768215999999999</v>
      </c>
      <c r="AT56">
        <v>12.722346999999999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86.81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1977.4703209999991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182.70382499999999</v>
      </c>
      <c r="L57">
        <v>115.12114800000001</v>
      </c>
      <c r="M57">
        <v>88.743200000000002</v>
      </c>
      <c r="N57">
        <v>113.943375</v>
      </c>
      <c r="O57">
        <v>119.28786100000001</v>
      </c>
      <c r="P57">
        <v>134.37842599999999</v>
      </c>
      <c r="Q57">
        <v>12.600472999999999</v>
      </c>
      <c r="R57">
        <v>24.114999999999998</v>
      </c>
      <c r="S57">
        <v>16.385178</v>
      </c>
      <c r="T57">
        <v>0</v>
      </c>
      <c r="U57">
        <v>401.51474999999999</v>
      </c>
      <c r="V57">
        <v>6.596031</v>
      </c>
      <c r="W57">
        <v>18.201809000000001</v>
      </c>
      <c r="X57">
        <v>72.344999999999999</v>
      </c>
      <c r="Y57">
        <v>0</v>
      </c>
      <c r="Z57">
        <v>0</v>
      </c>
      <c r="AA57">
        <v>41.149836000000001</v>
      </c>
      <c r="AB57">
        <v>0</v>
      </c>
      <c r="AC57">
        <v>28.374230000000001</v>
      </c>
      <c r="AD57">
        <v>35.296354000000001</v>
      </c>
      <c r="AE57">
        <v>15.841047</v>
      </c>
      <c r="AF57">
        <v>7.608765</v>
      </c>
      <c r="AG57">
        <v>37.911095000000003</v>
      </c>
      <c r="AH57">
        <v>147.52640600000001</v>
      </c>
      <c r="AI57">
        <v>0</v>
      </c>
      <c r="AJ57">
        <v>0</v>
      </c>
      <c r="AK57">
        <v>49.085504</v>
      </c>
      <c r="AL57">
        <v>79.581429</v>
      </c>
      <c r="AM57">
        <v>15.244585000000001</v>
      </c>
      <c r="AN57">
        <v>0.99645099999999998</v>
      </c>
      <c r="AO57">
        <v>26.941278000000001</v>
      </c>
      <c r="AP57">
        <v>11.368004000000001</v>
      </c>
      <c r="AQ57">
        <v>0</v>
      </c>
      <c r="AR57">
        <v>45.791491000000001</v>
      </c>
      <c r="AS57">
        <v>30.768215999999999</v>
      </c>
      <c r="AT57">
        <v>12.749779999999999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86.81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1978.9805469999994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182.70382499999999</v>
      </c>
      <c r="L58">
        <v>176.52180000000001</v>
      </c>
      <c r="M58">
        <v>88.743200000000002</v>
      </c>
      <c r="N58">
        <v>113.943375</v>
      </c>
      <c r="O58">
        <v>119.28786100000001</v>
      </c>
      <c r="P58">
        <v>134.37842599999999</v>
      </c>
      <c r="Q58">
        <v>12.600472999999999</v>
      </c>
      <c r="R58">
        <v>24.114999999999998</v>
      </c>
      <c r="S58">
        <v>16.385178</v>
      </c>
      <c r="T58">
        <v>0</v>
      </c>
      <c r="U58">
        <v>401.51474999999999</v>
      </c>
      <c r="V58">
        <v>6.596031</v>
      </c>
      <c r="W58">
        <v>18.201809000000001</v>
      </c>
      <c r="X58">
        <v>72.344999999999999</v>
      </c>
      <c r="Y58">
        <v>0</v>
      </c>
      <c r="Z58">
        <v>0</v>
      </c>
      <c r="AA58">
        <v>41.149836000000001</v>
      </c>
      <c r="AB58">
        <v>0</v>
      </c>
      <c r="AC58">
        <v>28.374230000000001</v>
      </c>
      <c r="AD58">
        <v>35.296354000000001</v>
      </c>
      <c r="AE58">
        <v>15.841047</v>
      </c>
      <c r="AF58">
        <v>7.608765</v>
      </c>
      <c r="AG58">
        <v>37.911095000000003</v>
      </c>
      <c r="AH58">
        <v>147.52640600000001</v>
      </c>
      <c r="AI58">
        <v>0</v>
      </c>
      <c r="AJ58">
        <v>0</v>
      </c>
      <c r="AK58">
        <v>49.085504</v>
      </c>
      <c r="AL58">
        <v>79.581429</v>
      </c>
      <c r="AM58">
        <v>15.244585000000001</v>
      </c>
      <c r="AN58">
        <v>0.99645099999999998</v>
      </c>
      <c r="AO58">
        <v>26.941278000000001</v>
      </c>
      <c r="AP58">
        <v>11.368004000000001</v>
      </c>
      <c r="AQ58">
        <v>0</v>
      </c>
      <c r="AR58">
        <v>45.791491000000001</v>
      </c>
      <c r="AS58">
        <v>30.768215999999999</v>
      </c>
      <c r="AT58">
        <v>12.734425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86.81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2040.3658439999995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182.70382499999999</v>
      </c>
      <c r="L59">
        <v>205.4598</v>
      </c>
      <c r="M59">
        <v>88.743200000000002</v>
      </c>
      <c r="N59">
        <v>113.943375</v>
      </c>
      <c r="O59">
        <v>119.28786100000001</v>
      </c>
      <c r="P59">
        <v>134.37842599999999</v>
      </c>
      <c r="Q59">
        <v>12.600472999999999</v>
      </c>
      <c r="R59">
        <v>24.114999999999998</v>
      </c>
      <c r="S59">
        <v>16.385178</v>
      </c>
      <c r="T59">
        <v>0</v>
      </c>
      <c r="U59">
        <v>401.51474999999999</v>
      </c>
      <c r="V59">
        <v>6.596031</v>
      </c>
      <c r="W59">
        <v>18.201809000000001</v>
      </c>
      <c r="X59">
        <v>72.344999999999999</v>
      </c>
      <c r="Y59">
        <v>0</v>
      </c>
      <c r="Z59">
        <v>0</v>
      </c>
      <c r="AA59">
        <v>41.149836000000001</v>
      </c>
      <c r="AB59">
        <v>0</v>
      </c>
      <c r="AC59">
        <v>28.374230000000001</v>
      </c>
      <c r="AD59">
        <v>35.296354000000001</v>
      </c>
      <c r="AE59">
        <v>15.841047</v>
      </c>
      <c r="AF59">
        <v>7.608765</v>
      </c>
      <c r="AG59">
        <v>37.911095000000003</v>
      </c>
      <c r="AH59">
        <v>147.52640600000001</v>
      </c>
      <c r="AI59">
        <v>0</v>
      </c>
      <c r="AJ59">
        <v>0</v>
      </c>
      <c r="AK59">
        <v>49.085504</v>
      </c>
      <c r="AL59">
        <v>79.581429</v>
      </c>
      <c r="AM59">
        <v>15.244585000000001</v>
      </c>
      <c r="AN59">
        <v>0.99645099999999998</v>
      </c>
      <c r="AO59">
        <v>26.941278000000001</v>
      </c>
      <c r="AP59">
        <v>11.368004000000001</v>
      </c>
      <c r="AQ59">
        <v>0</v>
      </c>
      <c r="AR59">
        <v>45.791491000000001</v>
      </c>
      <c r="AS59">
        <v>30.768215999999999</v>
      </c>
      <c r="AT59">
        <v>12.719787999999999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90.43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2072.9092069999997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182.70382499999999</v>
      </c>
      <c r="L60">
        <v>205.4598</v>
      </c>
      <c r="M60">
        <v>88.743200000000002</v>
      </c>
      <c r="N60">
        <v>113.943375</v>
      </c>
      <c r="O60">
        <v>119.28786100000001</v>
      </c>
      <c r="P60">
        <v>134.37842599999999</v>
      </c>
      <c r="Q60">
        <v>12.600472999999999</v>
      </c>
      <c r="R60">
        <v>24.114999999999998</v>
      </c>
      <c r="S60">
        <v>16.385178</v>
      </c>
      <c r="T60">
        <v>0</v>
      </c>
      <c r="U60">
        <v>401.51474999999999</v>
      </c>
      <c r="V60">
        <v>6.596031</v>
      </c>
      <c r="W60">
        <v>18.201809000000001</v>
      </c>
      <c r="X60">
        <v>72.344999999999999</v>
      </c>
      <c r="Y60">
        <v>0</v>
      </c>
      <c r="Z60">
        <v>0</v>
      </c>
      <c r="AA60">
        <v>41.149836000000001</v>
      </c>
      <c r="AB60">
        <v>0</v>
      </c>
      <c r="AC60">
        <v>28.374230000000001</v>
      </c>
      <c r="AD60">
        <v>35.296354000000001</v>
      </c>
      <c r="AE60">
        <v>15.841047</v>
      </c>
      <c r="AF60">
        <v>7.608765</v>
      </c>
      <c r="AG60">
        <v>37.911095000000003</v>
      </c>
      <c r="AH60">
        <v>147.52640600000001</v>
      </c>
      <c r="AI60">
        <v>0</v>
      </c>
      <c r="AJ60">
        <v>0</v>
      </c>
      <c r="AK60">
        <v>49.085504</v>
      </c>
      <c r="AL60">
        <v>79.581429</v>
      </c>
      <c r="AM60">
        <v>15.244585000000001</v>
      </c>
      <c r="AN60">
        <v>0.99645099999999998</v>
      </c>
      <c r="AO60">
        <v>26.941278000000001</v>
      </c>
      <c r="AP60">
        <v>11.368004000000001</v>
      </c>
      <c r="AQ60">
        <v>0</v>
      </c>
      <c r="AR60">
        <v>45.791491000000001</v>
      </c>
      <c r="AS60">
        <v>30.768215999999999</v>
      </c>
      <c r="AT60">
        <v>12.750496999999999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90.43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2072.9399159999994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182.70382499999999</v>
      </c>
      <c r="L61">
        <v>205.4598</v>
      </c>
      <c r="M61">
        <v>88.743200000000002</v>
      </c>
      <c r="N61">
        <v>113.943375</v>
      </c>
      <c r="O61">
        <v>119.28786100000001</v>
      </c>
      <c r="P61">
        <v>134.37842599999999</v>
      </c>
      <c r="Q61">
        <v>12.600472999999999</v>
      </c>
      <c r="R61">
        <v>24.114999999999998</v>
      </c>
      <c r="S61">
        <v>16.385178</v>
      </c>
      <c r="T61">
        <v>0</v>
      </c>
      <c r="U61">
        <v>401.51474999999999</v>
      </c>
      <c r="V61">
        <v>6.596031</v>
      </c>
      <c r="W61">
        <v>18.201809000000001</v>
      </c>
      <c r="X61">
        <v>72.344999999999999</v>
      </c>
      <c r="Y61">
        <v>0</v>
      </c>
      <c r="Z61">
        <v>0</v>
      </c>
      <c r="AA61">
        <v>41.149836000000001</v>
      </c>
      <c r="AB61">
        <v>0</v>
      </c>
      <c r="AC61">
        <v>28.374230000000001</v>
      </c>
      <c r="AD61">
        <v>35.296354000000001</v>
      </c>
      <c r="AE61">
        <v>15.841047</v>
      </c>
      <c r="AF61">
        <v>7.608765</v>
      </c>
      <c r="AG61">
        <v>37.911095000000003</v>
      </c>
      <c r="AH61">
        <v>147.52640600000001</v>
      </c>
      <c r="AI61">
        <v>0</v>
      </c>
      <c r="AJ61">
        <v>0</v>
      </c>
      <c r="AK61">
        <v>49.085504</v>
      </c>
      <c r="AL61">
        <v>79.581429</v>
      </c>
      <c r="AM61">
        <v>15.244585000000001</v>
      </c>
      <c r="AN61">
        <v>0.99645099999999998</v>
      </c>
      <c r="AO61">
        <v>26.941278000000001</v>
      </c>
      <c r="AP61">
        <v>11.368004000000001</v>
      </c>
      <c r="AQ61">
        <v>0</v>
      </c>
      <c r="AR61">
        <v>45.791491000000001</v>
      </c>
      <c r="AS61">
        <v>30.768215999999999</v>
      </c>
      <c r="AT61">
        <v>12.746606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90.43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2072.9360249999995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182.70382499999999</v>
      </c>
      <c r="L62">
        <v>205.4598</v>
      </c>
      <c r="M62">
        <v>88.743200000000002</v>
      </c>
      <c r="N62">
        <v>113.943375</v>
      </c>
      <c r="O62">
        <v>119.28786100000001</v>
      </c>
      <c r="P62">
        <v>134.37842599999999</v>
      </c>
      <c r="Q62">
        <v>12.600472999999999</v>
      </c>
      <c r="R62">
        <v>24.114999999999998</v>
      </c>
      <c r="S62">
        <v>16.385178</v>
      </c>
      <c r="T62">
        <v>0</v>
      </c>
      <c r="U62">
        <v>401.51474999999999</v>
      </c>
      <c r="V62">
        <v>6.596031</v>
      </c>
      <c r="W62">
        <v>18.201809000000001</v>
      </c>
      <c r="X62">
        <v>72.344999999999999</v>
      </c>
      <c r="Y62">
        <v>0</v>
      </c>
      <c r="Z62">
        <v>0</v>
      </c>
      <c r="AA62">
        <v>41.149836000000001</v>
      </c>
      <c r="AB62">
        <v>0</v>
      </c>
      <c r="AC62">
        <v>28.374230000000001</v>
      </c>
      <c r="AD62">
        <v>35.296354000000001</v>
      </c>
      <c r="AE62">
        <v>15.841047</v>
      </c>
      <c r="AF62">
        <v>7.608765</v>
      </c>
      <c r="AG62">
        <v>37.911095000000003</v>
      </c>
      <c r="AH62">
        <v>147.52640600000001</v>
      </c>
      <c r="AI62">
        <v>0</v>
      </c>
      <c r="AJ62">
        <v>0</v>
      </c>
      <c r="AK62">
        <v>49.085504</v>
      </c>
      <c r="AL62">
        <v>79.581429</v>
      </c>
      <c r="AM62">
        <v>15.244585000000001</v>
      </c>
      <c r="AN62">
        <v>0.99645099999999998</v>
      </c>
      <c r="AO62">
        <v>26.941278000000001</v>
      </c>
      <c r="AP62">
        <v>11.368004000000001</v>
      </c>
      <c r="AQ62">
        <v>0</v>
      </c>
      <c r="AR62">
        <v>45.791491000000001</v>
      </c>
      <c r="AS62">
        <v>30.768215999999999</v>
      </c>
      <c r="AT62">
        <v>12.798811000000001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90.43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2072.9882299999995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182.70382499999999</v>
      </c>
      <c r="L63">
        <v>205.4598</v>
      </c>
      <c r="M63">
        <v>88.743200000000002</v>
      </c>
      <c r="N63">
        <v>113.943375</v>
      </c>
      <c r="O63">
        <v>119.28786100000001</v>
      </c>
      <c r="P63">
        <v>134.37842599999999</v>
      </c>
      <c r="Q63">
        <v>12.600472999999999</v>
      </c>
      <c r="R63">
        <v>24.114999999999998</v>
      </c>
      <c r="S63">
        <v>16.385178</v>
      </c>
      <c r="T63">
        <v>0</v>
      </c>
      <c r="U63">
        <v>401.51474999999999</v>
      </c>
      <c r="V63">
        <v>6.596031</v>
      </c>
      <c r="W63">
        <v>18.201809000000001</v>
      </c>
      <c r="X63">
        <v>72.344999999999999</v>
      </c>
      <c r="Y63">
        <v>0</v>
      </c>
      <c r="Z63">
        <v>0</v>
      </c>
      <c r="AA63">
        <v>41.149836000000001</v>
      </c>
      <c r="AB63">
        <v>0</v>
      </c>
      <c r="AC63">
        <v>28.374230000000001</v>
      </c>
      <c r="AD63">
        <v>35.296354000000001</v>
      </c>
      <c r="AE63">
        <v>15.841047</v>
      </c>
      <c r="AF63">
        <v>7.608765</v>
      </c>
      <c r="AG63">
        <v>37.911095000000003</v>
      </c>
      <c r="AH63">
        <v>147.52640600000001</v>
      </c>
      <c r="AI63">
        <v>0</v>
      </c>
      <c r="AJ63">
        <v>0</v>
      </c>
      <c r="AK63">
        <v>49.085504</v>
      </c>
      <c r="AL63">
        <v>79.581429</v>
      </c>
      <c r="AM63">
        <v>15.244585000000001</v>
      </c>
      <c r="AN63">
        <v>0.99645099999999998</v>
      </c>
      <c r="AO63">
        <v>26.941278000000001</v>
      </c>
      <c r="AP63">
        <v>11.368004000000001</v>
      </c>
      <c r="AQ63">
        <v>0</v>
      </c>
      <c r="AR63">
        <v>45.791491000000001</v>
      </c>
      <c r="AS63">
        <v>30.768215999999999</v>
      </c>
      <c r="AT63">
        <v>12.807819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90.43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2072.9972379999995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182.70382499999999</v>
      </c>
      <c r="L64">
        <v>205.4598</v>
      </c>
      <c r="M64">
        <v>88.743200000000002</v>
      </c>
      <c r="N64">
        <v>113.943375</v>
      </c>
      <c r="O64">
        <v>119.28786100000001</v>
      </c>
      <c r="P64">
        <v>134.37842599999999</v>
      </c>
      <c r="Q64">
        <v>12.600472999999999</v>
      </c>
      <c r="R64">
        <v>24.114999999999998</v>
      </c>
      <c r="S64">
        <v>16.385178</v>
      </c>
      <c r="T64">
        <v>0</v>
      </c>
      <c r="U64">
        <v>401.51474999999999</v>
      </c>
      <c r="V64">
        <v>6.596031</v>
      </c>
      <c r="W64">
        <v>18.201809000000001</v>
      </c>
      <c r="X64">
        <v>72.344999999999999</v>
      </c>
      <c r="Y64">
        <v>0</v>
      </c>
      <c r="Z64">
        <v>0</v>
      </c>
      <c r="AA64">
        <v>41.149836000000001</v>
      </c>
      <c r="AB64">
        <v>0</v>
      </c>
      <c r="AC64">
        <v>28.374230000000001</v>
      </c>
      <c r="AD64">
        <v>35.296354000000001</v>
      </c>
      <c r="AE64">
        <v>15.841047</v>
      </c>
      <c r="AF64">
        <v>7.608765</v>
      </c>
      <c r="AG64">
        <v>37.911095000000003</v>
      </c>
      <c r="AH64">
        <v>147.52640600000001</v>
      </c>
      <c r="AI64">
        <v>0</v>
      </c>
      <c r="AJ64">
        <v>0</v>
      </c>
      <c r="AK64">
        <v>49.085504</v>
      </c>
      <c r="AL64">
        <v>79.581429</v>
      </c>
      <c r="AM64">
        <v>15.244585000000001</v>
      </c>
      <c r="AN64">
        <v>0.99645099999999998</v>
      </c>
      <c r="AO64">
        <v>26.941278000000001</v>
      </c>
      <c r="AP64">
        <v>11.368004000000001</v>
      </c>
      <c r="AQ64">
        <v>0</v>
      </c>
      <c r="AR64">
        <v>45.791491000000001</v>
      </c>
      <c r="AS64">
        <v>30.768215999999999</v>
      </c>
      <c r="AT64">
        <v>12.769228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90.43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2072.9586469999995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182.70382499999999</v>
      </c>
      <c r="L65">
        <v>157.22980000000001</v>
      </c>
      <c r="M65">
        <v>88.743200000000002</v>
      </c>
      <c r="N65">
        <v>113.943375</v>
      </c>
      <c r="O65">
        <v>119.28786100000001</v>
      </c>
      <c r="P65">
        <v>134.37842599999999</v>
      </c>
      <c r="Q65">
        <v>12.600472999999999</v>
      </c>
      <c r="R65">
        <v>24.114999999999998</v>
      </c>
      <c r="S65">
        <v>16.385178</v>
      </c>
      <c r="T65">
        <v>0</v>
      </c>
      <c r="U65">
        <v>401.51474999999999</v>
      </c>
      <c r="V65">
        <v>6.596031</v>
      </c>
      <c r="W65">
        <v>18.201809000000001</v>
      </c>
      <c r="X65">
        <v>72.344999999999999</v>
      </c>
      <c r="Y65">
        <v>0</v>
      </c>
      <c r="Z65">
        <v>0</v>
      </c>
      <c r="AA65">
        <v>41.149836000000001</v>
      </c>
      <c r="AB65">
        <v>0</v>
      </c>
      <c r="AC65">
        <v>28.374230000000001</v>
      </c>
      <c r="AD65">
        <v>35.296354000000001</v>
      </c>
      <c r="AE65">
        <v>15.841047</v>
      </c>
      <c r="AF65">
        <v>7.608765</v>
      </c>
      <c r="AG65">
        <v>37.911095000000003</v>
      </c>
      <c r="AH65">
        <v>147.52640600000001</v>
      </c>
      <c r="AI65">
        <v>0</v>
      </c>
      <c r="AJ65">
        <v>0</v>
      </c>
      <c r="AK65">
        <v>49.085504</v>
      </c>
      <c r="AL65">
        <v>79.581429</v>
      </c>
      <c r="AM65">
        <v>15.244585000000001</v>
      </c>
      <c r="AN65">
        <v>0.99645099999999998</v>
      </c>
      <c r="AO65">
        <v>26.941278000000001</v>
      </c>
      <c r="AP65">
        <v>11.368004000000001</v>
      </c>
      <c r="AQ65">
        <v>0</v>
      </c>
      <c r="AR65">
        <v>45.791491000000001</v>
      </c>
      <c r="AS65">
        <v>30.768215999999999</v>
      </c>
      <c r="AT65">
        <v>12.733606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90.43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2024.6930249999996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182.70382499999999</v>
      </c>
      <c r="L66">
        <v>115.356506</v>
      </c>
      <c r="M66">
        <v>88.743200000000002</v>
      </c>
      <c r="N66">
        <v>113.943375</v>
      </c>
      <c r="O66">
        <v>119.28786100000001</v>
      </c>
      <c r="P66">
        <v>134.37842599999999</v>
      </c>
      <c r="Q66">
        <v>12.600472999999999</v>
      </c>
      <c r="R66">
        <v>24.114999999999998</v>
      </c>
      <c r="S66">
        <v>16.385178</v>
      </c>
      <c r="T66">
        <v>0</v>
      </c>
      <c r="U66">
        <v>401.51474999999999</v>
      </c>
      <c r="V66">
        <v>6.596031</v>
      </c>
      <c r="W66">
        <v>18.201809000000001</v>
      </c>
      <c r="X66">
        <v>72.344999999999999</v>
      </c>
      <c r="Y66">
        <v>0</v>
      </c>
      <c r="Z66">
        <v>0</v>
      </c>
      <c r="AA66">
        <v>41.149836000000001</v>
      </c>
      <c r="AB66">
        <v>0</v>
      </c>
      <c r="AC66">
        <v>28.374230000000001</v>
      </c>
      <c r="AD66">
        <v>35.296354000000001</v>
      </c>
      <c r="AE66">
        <v>15.841047</v>
      </c>
      <c r="AF66">
        <v>7.608765</v>
      </c>
      <c r="AG66">
        <v>37.911095000000003</v>
      </c>
      <c r="AH66">
        <v>147.52640600000001</v>
      </c>
      <c r="AI66">
        <v>0</v>
      </c>
      <c r="AJ66">
        <v>0</v>
      </c>
      <c r="AK66">
        <v>49.085504</v>
      </c>
      <c r="AL66">
        <v>79.581429</v>
      </c>
      <c r="AM66">
        <v>15.244585000000001</v>
      </c>
      <c r="AN66">
        <v>0.99645099999999998</v>
      </c>
      <c r="AO66">
        <v>26.941278000000001</v>
      </c>
      <c r="AP66">
        <v>11.368004000000001</v>
      </c>
      <c r="AQ66">
        <v>0</v>
      </c>
      <c r="AR66">
        <v>45.791491000000001</v>
      </c>
      <c r="AS66">
        <v>30.768215999999999</v>
      </c>
      <c r="AT66">
        <v>12.760937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90.43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1982.8470619999994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182.70382499999999</v>
      </c>
      <c r="L67">
        <v>115.12114800000001</v>
      </c>
      <c r="M67">
        <v>88.743200000000002</v>
      </c>
      <c r="N67">
        <v>113.943375</v>
      </c>
      <c r="O67">
        <v>119.28786100000001</v>
      </c>
      <c r="P67">
        <v>134.37842599999999</v>
      </c>
      <c r="Q67">
        <v>12.600472999999999</v>
      </c>
      <c r="R67">
        <v>29.323840000000001</v>
      </c>
      <c r="S67">
        <v>16.385178</v>
      </c>
      <c r="T67">
        <v>0</v>
      </c>
      <c r="U67">
        <v>398.25922500000001</v>
      </c>
      <c r="V67">
        <v>9.9132909999999992</v>
      </c>
      <c r="W67">
        <v>22.368880999999998</v>
      </c>
      <c r="X67">
        <v>93.026024000000007</v>
      </c>
      <c r="Y67">
        <v>0</v>
      </c>
      <c r="Z67">
        <v>0</v>
      </c>
      <c r="AA67">
        <v>41.149836000000001</v>
      </c>
      <c r="AB67">
        <v>0</v>
      </c>
      <c r="AC67">
        <v>28.374230000000001</v>
      </c>
      <c r="AD67">
        <v>35.296354000000001</v>
      </c>
      <c r="AE67">
        <v>15.841047</v>
      </c>
      <c r="AF67">
        <v>7.608765</v>
      </c>
      <c r="AG67">
        <v>37.911095000000003</v>
      </c>
      <c r="AH67">
        <v>147.52640600000001</v>
      </c>
      <c r="AI67">
        <v>0</v>
      </c>
      <c r="AJ67">
        <v>0</v>
      </c>
      <c r="AK67">
        <v>49.085504</v>
      </c>
      <c r="AL67">
        <v>79.020996999999994</v>
      </c>
      <c r="AM67">
        <v>15.244585000000001</v>
      </c>
      <c r="AN67">
        <v>0.99645099999999998</v>
      </c>
      <c r="AO67">
        <v>26.941278000000001</v>
      </c>
      <c r="AP67">
        <v>6.7960890000000003</v>
      </c>
      <c r="AQ67">
        <v>0</v>
      </c>
      <c r="AR67">
        <v>45.791491000000001</v>
      </c>
      <c r="AS67">
        <v>30.768215999999999</v>
      </c>
      <c r="AT67">
        <v>12.78448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90.43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2007.6215709999997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182.70382499999999</v>
      </c>
      <c r="L68">
        <v>115.12114800000001</v>
      </c>
      <c r="M68">
        <v>88.743200000000002</v>
      </c>
      <c r="N68">
        <v>113.943375</v>
      </c>
      <c r="O68">
        <v>119.28786100000001</v>
      </c>
      <c r="P68">
        <v>134.37842599999999</v>
      </c>
      <c r="Q68">
        <v>12.600472999999999</v>
      </c>
      <c r="R68">
        <v>29.323840000000001</v>
      </c>
      <c r="S68">
        <v>16.385178</v>
      </c>
      <c r="T68">
        <v>0</v>
      </c>
      <c r="U68">
        <v>398.25922500000001</v>
      </c>
      <c r="V68">
        <v>9.9132909999999992</v>
      </c>
      <c r="W68">
        <v>22.368880999999998</v>
      </c>
      <c r="X68">
        <v>93.026024000000007</v>
      </c>
      <c r="Y68">
        <v>0</v>
      </c>
      <c r="Z68">
        <v>0</v>
      </c>
      <c r="AA68">
        <v>41.149836000000001</v>
      </c>
      <c r="AB68">
        <v>0</v>
      </c>
      <c r="AC68">
        <v>28.374230000000001</v>
      </c>
      <c r="AD68">
        <v>35.296354000000001</v>
      </c>
      <c r="AE68">
        <v>15.841047</v>
      </c>
      <c r="AF68">
        <v>7.608765</v>
      </c>
      <c r="AG68">
        <v>37.911095000000003</v>
      </c>
      <c r="AH68">
        <v>147.52640600000001</v>
      </c>
      <c r="AI68">
        <v>0</v>
      </c>
      <c r="AJ68">
        <v>0</v>
      </c>
      <c r="AK68">
        <v>49.085504</v>
      </c>
      <c r="AL68">
        <v>79.020996999999994</v>
      </c>
      <c r="AM68">
        <v>15.244585000000001</v>
      </c>
      <c r="AN68">
        <v>0.99645099999999998</v>
      </c>
      <c r="AO68">
        <v>26.941278000000001</v>
      </c>
      <c r="AP68">
        <v>6.7960890000000003</v>
      </c>
      <c r="AQ68">
        <v>0</v>
      </c>
      <c r="AR68">
        <v>45.791491000000001</v>
      </c>
      <c r="AS68">
        <v>30.768215999999999</v>
      </c>
      <c r="AT68">
        <v>12.740157999999999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90.43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2007.5772489999997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182.70382499999999</v>
      </c>
      <c r="L69">
        <v>115.12114800000001</v>
      </c>
      <c r="M69">
        <v>88.743200000000002</v>
      </c>
      <c r="N69">
        <v>113.943375</v>
      </c>
      <c r="O69">
        <v>119.28786100000001</v>
      </c>
      <c r="P69">
        <v>134.37842599999999</v>
      </c>
      <c r="Q69">
        <v>12.600472999999999</v>
      </c>
      <c r="R69">
        <v>24.124645999999998</v>
      </c>
      <c r="S69">
        <v>16.385178</v>
      </c>
      <c r="T69">
        <v>0</v>
      </c>
      <c r="U69">
        <v>398.25922500000001</v>
      </c>
      <c r="V69">
        <v>6.9037389999999998</v>
      </c>
      <c r="W69">
        <v>18.211455000000001</v>
      </c>
      <c r="X69">
        <v>74.968711999999996</v>
      </c>
      <c r="Y69">
        <v>0</v>
      </c>
      <c r="Z69">
        <v>0</v>
      </c>
      <c r="AA69">
        <v>41.149836000000001</v>
      </c>
      <c r="AB69">
        <v>0</v>
      </c>
      <c r="AC69">
        <v>28.374230000000001</v>
      </c>
      <c r="AD69">
        <v>35.296354000000001</v>
      </c>
      <c r="AE69">
        <v>15.841047</v>
      </c>
      <c r="AF69">
        <v>7.608765</v>
      </c>
      <c r="AG69">
        <v>37.911095000000003</v>
      </c>
      <c r="AH69">
        <v>147.52640600000001</v>
      </c>
      <c r="AI69">
        <v>0</v>
      </c>
      <c r="AJ69">
        <v>0</v>
      </c>
      <c r="AK69">
        <v>49.085504</v>
      </c>
      <c r="AL69">
        <v>79.020996999999994</v>
      </c>
      <c r="AM69">
        <v>15.244585000000001</v>
      </c>
      <c r="AN69">
        <v>0.99645099999999998</v>
      </c>
      <c r="AO69">
        <v>26.941278000000001</v>
      </c>
      <c r="AP69">
        <v>7.4139160000000004</v>
      </c>
      <c r="AQ69">
        <v>0</v>
      </c>
      <c r="AR69">
        <v>45.791491000000001</v>
      </c>
      <c r="AS69">
        <v>30.768215999999999</v>
      </c>
      <c r="AT69">
        <v>12.800039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90.43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1977.8314729999995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182.70382499999999</v>
      </c>
      <c r="L70">
        <v>115.12114800000001</v>
      </c>
      <c r="M70">
        <v>88.743200000000002</v>
      </c>
      <c r="N70">
        <v>113.943375</v>
      </c>
      <c r="O70">
        <v>119.28786100000001</v>
      </c>
      <c r="P70">
        <v>134.37842599999999</v>
      </c>
      <c r="Q70">
        <v>12.600472999999999</v>
      </c>
      <c r="R70">
        <v>24.124645999999998</v>
      </c>
      <c r="S70">
        <v>16.385178</v>
      </c>
      <c r="T70">
        <v>0</v>
      </c>
      <c r="U70">
        <v>398.25922500000001</v>
      </c>
      <c r="V70">
        <v>6.9037389999999998</v>
      </c>
      <c r="W70">
        <v>18.211455000000001</v>
      </c>
      <c r="X70">
        <v>74.968711999999996</v>
      </c>
      <c r="Y70">
        <v>0</v>
      </c>
      <c r="Z70">
        <v>0</v>
      </c>
      <c r="AA70">
        <v>41.149836000000001</v>
      </c>
      <c r="AB70">
        <v>0</v>
      </c>
      <c r="AC70">
        <v>28.374230000000001</v>
      </c>
      <c r="AD70">
        <v>35.296354000000001</v>
      </c>
      <c r="AE70">
        <v>15.841047</v>
      </c>
      <c r="AF70">
        <v>7.608765</v>
      </c>
      <c r="AG70">
        <v>37.911095000000003</v>
      </c>
      <c r="AH70">
        <v>147.52640600000001</v>
      </c>
      <c r="AI70">
        <v>0</v>
      </c>
      <c r="AJ70">
        <v>0</v>
      </c>
      <c r="AK70">
        <v>49.085504</v>
      </c>
      <c r="AL70">
        <v>79.020996999999994</v>
      </c>
      <c r="AM70">
        <v>15.244585000000001</v>
      </c>
      <c r="AN70">
        <v>0.99645099999999998</v>
      </c>
      <c r="AO70">
        <v>26.941278000000001</v>
      </c>
      <c r="AP70">
        <v>11.368004000000001</v>
      </c>
      <c r="AQ70">
        <v>0</v>
      </c>
      <c r="AR70">
        <v>45.791491000000001</v>
      </c>
      <c r="AS70">
        <v>30.768215999999999</v>
      </c>
      <c r="AT70">
        <v>12.763189000000001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90.43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1981.7487109999995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182.70382499999999</v>
      </c>
      <c r="L71">
        <v>205.4598</v>
      </c>
      <c r="M71">
        <v>88.743200000000002</v>
      </c>
      <c r="N71">
        <v>113.943375</v>
      </c>
      <c r="O71">
        <v>119.28786100000001</v>
      </c>
      <c r="P71">
        <v>134.37842599999999</v>
      </c>
      <c r="Q71">
        <v>12.600472999999999</v>
      </c>
      <c r="R71">
        <v>24.124645999999998</v>
      </c>
      <c r="S71">
        <v>16.385178</v>
      </c>
      <c r="T71">
        <v>0</v>
      </c>
      <c r="U71">
        <v>398.25922500000001</v>
      </c>
      <c r="V71">
        <v>12.469384</v>
      </c>
      <c r="W71">
        <v>18.211455000000001</v>
      </c>
      <c r="X71">
        <v>141.08326400000001</v>
      </c>
      <c r="Y71">
        <v>0</v>
      </c>
      <c r="Z71">
        <v>0</v>
      </c>
      <c r="AA71">
        <v>41.149836000000001</v>
      </c>
      <c r="AB71">
        <v>0</v>
      </c>
      <c r="AC71">
        <v>28.374230000000001</v>
      </c>
      <c r="AD71">
        <v>35.296354000000001</v>
      </c>
      <c r="AE71">
        <v>0</v>
      </c>
      <c r="AF71">
        <v>7.608765</v>
      </c>
      <c r="AG71">
        <v>37.911095000000003</v>
      </c>
      <c r="AH71">
        <v>147.52640600000001</v>
      </c>
      <c r="AI71">
        <v>0</v>
      </c>
      <c r="AJ71">
        <v>0</v>
      </c>
      <c r="AK71">
        <v>49.085504</v>
      </c>
      <c r="AL71">
        <v>79.020996999999994</v>
      </c>
      <c r="AM71">
        <v>15.244585000000001</v>
      </c>
      <c r="AN71">
        <v>0.99645099999999998</v>
      </c>
      <c r="AO71">
        <v>26.941278000000001</v>
      </c>
      <c r="AP71">
        <v>11.368004000000001</v>
      </c>
      <c r="AQ71">
        <v>0</v>
      </c>
      <c r="AR71">
        <v>50.051164999999997</v>
      </c>
      <c r="AS71">
        <v>30.768215999999999</v>
      </c>
      <c r="AT71">
        <v>12.734833999999999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90.43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2132.1578319999999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182.70382499999999</v>
      </c>
      <c r="L72">
        <v>234.39779999999999</v>
      </c>
      <c r="M72">
        <v>88.743200000000002</v>
      </c>
      <c r="N72">
        <v>113.943375</v>
      </c>
      <c r="O72">
        <v>119.28786100000001</v>
      </c>
      <c r="P72">
        <v>134.37842599999999</v>
      </c>
      <c r="Q72">
        <v>12.600472999999999</v>
      </c>
      <c r="R72">
        <v>24.124645999999998</v>
      </c>
      <c r="S72">
        <v>16.385178</v>
      </c>
      <c r="T72">
        <v>0</v>
      </c>
      <c r="U72">
        <v>398.25922500000001</v>
      </c>
      <c r="V72">
        <v>12.469384</v>
      </c>
      <c r="W72">
        <v>18.211455000000001</v>
      </c>
      <c r="X72">
        <v>141.08326400000001</v>
      </c>
      <c r="Y72">
        <v>0</v>
      </c>
      <c r="Z72">
        <v>0</v>
      </c>
      <c r="AA72">
        <v>41.149836000000001</v>
      </c>
      <c r="AB72">
        <v>0</v>
      </c>
      <c r="AC72">
        <v>28.374230000000001</v>
      </c>
      <c r="AD72">
        <v>35.296354000000001</v>
      </c>
      <c r="AE72">
        <v>0</v>
      </c>
      <c r="AF72">
        <v>7.608765</v>
      </c>
      <c r="AG72">
        <v>37.911095000000003</v>
      </c>
      <c r="AH72">
        <v>147.52640600000001</v>
      </c>
      <c r="AI72">
        <v>0</v>
      </c>
      <c r="AJ72">
        <v>0</v>
      </c>
      <c r="AK72">
        <v>49.085504</v>
      </c>
      <c r="AL72">
        <v>79.020996999999994</v>
      </c>
      <c r="AM72">
        <v>15.244585000000001</v>
      </c>
      <c r="AN72">
        <v>0.99645099999999998</v>
      </c>
      <c r="AO72">
        <v>26.941278000000001</v>
      </c>
      <c r="AP72">
        <v>11.368004000000001</v>
      </c>
      <c r="AQ72">
        <v>0</v>
      </c>
      <c r="AR72">
        <v>50.051164999999997</v>
      </c>
      <c r="AS72">
        <v>30.768215999999999</v>
      </c>
      <c r="AT72">
        <v>12.729001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90.43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2161.0899989999998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230.93382500000001</v>
      </c>
      <c r="L73">
        <v>240.59535500000001</v>
      </c>
      <c r="M73">
        <v>88.743200000000002</v>
      </c>
      <c r="N73">
        <v>113.943375</v>
      </c>
      <c r="O73">
        <v>119.28786100000001</v>
      </c>
      <c r="P73">
        <v>134.37842599999999</v>
      </c>
      <c r="Q73">
        <v>16.487811000000001</v>
      </c>
      <c r="R73">
        <v>35.331079000000003</v>
      </c>
      <c r="S73">
        <v>21.777774000000001</v>
      </c>
      <c r="T73">
        <v>0</v>
      </c>
      <c r="U73">
        <v>398.25922500000001</v>
      </c>
      <c r="V73">
        <v>12.469384</v>
      </c>
      <c r="W73">
        <v>23.332920999999999</v>
      </c>
      <c r="X73">
        <v>141.08326400000001</v>
      </c>
      <c r="Y73">
        <v>0</v>
      </c>
      <c r="Z73">
        <v>0</v>
      </c>
      <c r="AA73">
        <v>41.149836000000001</v>
      </c>
      <c r="AB73">
        <v>0</v>
      </c>
      <c r="AC73">
        <v>28.374230000000001</v>
      </c>
      <c r="AD73">
        <v>35.296354000000001</v>
      </c>
      <c r="AE73">
        <v>0</v>
      </c>
      <c r="AF73">
        <v>7.608765</v>
      </c>
      <c r="AG73">
        <v>37.911095000000003</v>
      </c>
      <c r="AH73">
        <v>147.52640600000001</v>
      </c>
      <c r="AI73">
        <v>0</v>
      </c>
      <c r="AJ73">
        <v>0</v>
      </c>
      <c r="AK73">
        <v>49.085504</v>
      </c>
      <c r="AL73">
        <v>79.020996999999994</v>
      </c>
      <c r="AM73">
        <v>15.244585000000001</v>
      </c>
      <c r="AN73">
        <v>0.99645099999999998</v>
      </c>
      <c r="AO73">
        <v>26.941278000000001</v>
      </c>
      <c r="AP73">
        <v>11.368004000000001</v>
      </c>
      <c r="AQ73">
        <v>0</v>
      </c>
      <c r="AR73">
        <v>45.791491000000001</v>
      </c>
      <c r="AS73">
        <v>30.768215999999999</v>
      </c>
      <c r="AT73">
        <v>12.812733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90.43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2236.9494449999997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279.16382499999997</v>
      </c>
      <c r="L74">
        <v>240.59535500000001</v>
      </c>
      <c r="M74">
        <v>88.743200000000002</v>
      </c>
      <c r="N74">
        <v>113.943375</v>
      </c>
      <c r="O74">
        <v>119.28786100000001</v>
      </c>
      <c r="P74">
        <v>134.37842599999999</v>
      </c>
      <c r="Q74">
        <v>16.487811000000001</v>
      </c>
      <c r="R74">
        <v>35.331079000000003</v>
      </c>
      <c r="S74">
        <v>21.777774000000001</v>
      </c>
      <c r="T74">
        <v>0</v>
      </c>
      <c r="U74">
        <v>398.25922500000001</v>
      </c>
      <c r="V74">
        <v>12.469384</v>
      </c>
      <c r="W74">
        <v>28.131594</v>
      </c>
      <c r="X74">
        <v>141.08326400000001</v>
      </c>
      <c r="Y74">
        <v>0</v>
      </c>
      <c r="Z74">
        <v>0</v>
      </c>
      <c r="AA74">
        <v>41.149836000000001</v>
      </c>
      <c r="AB74">
        <v>0</v>
      </c>
      <c r="AC74">
        <v>28.374230000000001</v>
      </c>
      <c r="AD74">
        <v>35.296354000000001</v>
      </c>
      <c r="AE74">
        <v>0</v>
      </c>
      <c r="AF74">
        <v>7.608765</v>
      </c>
      <c r="AG74">
        <v>37.911095000000003</v>
      </c>
      <c r="AH74">
        <v>147.52640600000001</v>
      </c>
      <c r="AI74">
        <v>0</v>
      </c>
      <c r="AJ74">
        <v>0</v>
      </c>
      <c r="AK74">
        <v>49.085504</v>
      </c>
      <c r="AL74">
        <v>79.020996999999994</v>
      </c>
      <c r="AM74">
        <v>15.244585000000001</v>
      </c>
      <c r="AN74">
        <v>0.99645099999999998</v>
      </c>
      <c r="AO74">
        <v>26.941278000000001</v>
      </c>
      <c r="AP74">
        <v>11.368004000000001</v>
      </c>
      <c r="AQ74">
        <v>0</v>
      </c>
      <c r="AR74">
        <v>45.791491000000001</v>
      </c>
      <c r="AS74">
        <v>30.768215999999999</v>
      </c>
      <c r="AT74">
        <v>12.813858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90.43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2289.9792429999989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327.39382499999999</v>
      </c>
      <c r="L75">
        <v>240.59535500000001</v>
      </c>
      <c r="M75">
        <v>88.743200000000002</v>
      </c>
      <c r="N75">
        <v>113.943375</v>
      </c>
      <c r="O75">
        <v>119.28786100000001</v>
      </c>
      <c r="P75">
        <v>134.37842599999999</v>
      </c>
      <c r="Q75">
        <v>16.487811000000001</v>
      </c>
      <c r="R75">
        <v>40.884377999999998</v>
      </c>
      <c r="S75">
        <v>21.777774000000001</v>
      </c>
      <c r="T75">
        <v>0</v>
      </c>
      <c r="U75">
        <v>398.25922500000001</v>
      </c>
      <c r="V75">
        <v>12.469384</v>
      </c>
      <c r="W75">
        <v>31.835657999999999</v>
      </c>
      <c r="X75">
        <v>141.08326400000001</v>
      </c>
      <c r="Y75">
        <v>0</v>
      </c>
      <c r="Z75">
        <v>0</v>
      </c>
      <c r="AA75">
        <v>41.149836000000001</v>
      </c>
      <c r="AB75">
        <v>0</v>
      </c>
      <c r="AC75">
        <v>28.374230000000001</v>
      </c>
      <c r="AD75">
        <v>35.296354000000001</v>
      </c>
      <c r="AE75">
        <v>0</v>
      </c>
      <c r="AF75">
        <v>7.608765</v>
      </c>
      <c r="AG75">
        <v>37.911095000000003</v>
      </c>
      <c r="AH75">
        <v>147.52640600000001</v>
      </c>
      <c r="AI75">
        <v>0</v>
      </c>
      <c r="AJ75">
        <v>0</v>
      </c>
      <c r="AK75">
        <v>49.085504</v>
      </c>
      <c r="AL75">
        <v>79.020996999999994</v>
      </c>
      <c r="AM75">
        <v>15.244585000000001</v>
      </c>
      <c r="AN75">
        <v>0.99645099999999998</v>
      </c>
      <c r="AO75">
        <v>26.941278000000001</v>
      </c>
      <c r="AP75">
        <v>11.368004000000001</v>
      </c>
      <c r="AQ75">
        <v>12.883198</v>
      </c>
      <c r="AR75">
        <v>45.791491000000001</v>
      </c>
      <c r="AS75">
        <v>30.768215999999999</v>
      </c>
      <c r="AT75">
        <v>12.789291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90.43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2360.3252369999991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361.45385099999999</v>
      </c>
      <c r="L76">
        <v>240.59535500000001</v>
      </c>
      <c r="M76">
        <v>88.743200000000002</v>
      </c>
      <c r="N76">
        <v>113.943375</v>
      </c>
      <c r="O76">
        <v>119.28786100000001</v>
      </c>
      <c r="P76">
        <v>134.37842599999999</v>
      </c>
      <c r="Q76">
        <v>16.487811000000001</v>
      </c>
      <c r="R76">
        <v>40.884377999999998</v>
      </c>
      <c r="S76">
        <v>21.777774000000001</v>
      </c>
      <c r="T76">
        <v>0</v>
      </c>
      <c r="U76">
        <v>398.25922500000001</v>
      </c>
      <c r="V76">
        <v>12.469384</v>
      </c>
      <c r="W76">
        <v>32.173268</v>
      </c>
      <c r="X76">
        <v>141.08326400000001</v>
      </c>
      <c r="Y76">
        <v>0</v>
      </c>
      <c r="Z76">
        <v>0</v>
      </c>
      <c r="AA76">
        <v>41.149836000000001</v>
      </c>
      <c r="AB76">
        <v>0</v>
      </c>
      <c r="AC76">
        <v>28.374230000000001</v>
      </c>
      <c r="AD76">
        <v>35.296354000000001</v>
      </c>
      <c r="AE76">
        <v>0</v>
      </c>
      <c r="AF76">
        <v>7.608765</v>
      </c>
      <c r="AG76">
        <v>37.911095000000003</v>
      </c>
      <c r="AH76">
        <v>147.52640600000001</v>
      </c>
      <c r="AI76">
        <v>0</v>
      </c>
      <c r="AJ76">
        <v>0</v>
      </c>
      <c r="AK76">
        <v>49.085504</v>
      </c>
      <c r="AL76">
        <v>79.020996999999994</v>
      </c>
      <c r="AM76">
        <v>15.244585000000001</v>
      </c>
      <c r="AN76">
        <v>0.99645099999999998</v>
      </c>
      <c r="AO76">
        <v>26.941278000000001</v>
      </c>
      <c r="AP76">
        <v>11.368004000000001</v>
      </c>
      <c r="AQ76">
        <v>25.766394999999999</v>
      </c>
      <c r="AR76">
        <v>50.051164999999997</v>
      </c>
      <c r="AS76">
        <v>30.768215999999999</v>
      </c>
      <c r="AT76">
        <v>12.735550999999999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90.43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2411.8120039999994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399.73882500000002</v>
      </c>
      <c r="L77">
        <v>240.59535500000001</v>
      </c>
      <c r="M77">
        <v>88.743200000000002</v>
      </c>
      <c r="N77">
        <v>113.943375</v>
      </c>
      <c r="O77">
        <v>119.28786100000001</v>
      </c>
      <c r="P77">
        <v>134.37842599999999</v>
      </c>
      <c r="Q77">
        <v>16.487811000000001</v>
      </c>
      <c r="R77">
        <v>40.884377999999998</v>
      </c>
      <c r="S77">
        <v>21.777774000000001</v>
      </c>
      <c r="T77">
        <v>0</v>
      </c>
      <c r="U77">
        <v>398.25922500000001</v>
      </c>
      <c r="V77">
        <v>12.469384</v>
      </c>
      <c r="W77">
        <v>32.173268</v>
      </c>
      <c r="X77">
        <v>141.08326400000001</v>
      </c>
      <c r="Y77">
        <v>0</v>
      </c>
      <c r="Z77">
        <v>0</v>
      </c>
      <c r="AA77">
        <v>41.149836000000001</v>
      </c>
      <c r="AB77">
        <v>0</v>
      </c>
      <c r="AC77">
        <v>28.374230000000001</v>
      </c>
      <c r="AD77">
        <v>35.296354000000001</v>
      </c>
      <c r="AE77">
        <v>0</v>
      </c>
      <c r="AF77">
        <v>7.608765</v>
      </c>
      <c r="AG77">
        <v>37.911095000000003</v>
      </c>
      <c r="AH77">
        <v>147.52640600000001</v>
      </c>
      <c r="AI77">
        <v>0</v>
      </c>
      <c r="AJ77">
        <v>0</v>
      </c>
      <c r="AK77">
        <v>49.085504</v>
      </c>
      <c r="AL77">
        <v>79.020996999999994</v>
      </c>
      <c r="AM77">
        <v>15.244585000000001</v>
      </c>
      <c r="AN77">
        <v>0.99645099999999998</v>
      </c>
      <c r="AO77">
        <v>26.941278000000001</v>
      </c>
      <c r="AP77">
        <v>11.368004000000001</v>
      </c>
      <c r="AQ77">
        <v>38.649593000000003</v>
      </c>
      <c r="AR77">
        <v>50.051164999999997</v>
      </c>
      <c r="AS77">
        <v>30.768215999999999</v>
      </c>
      <c r="AT77">
        <v>12.778748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90.43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2463.0233729999995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423.85382499999997</v>
      </c>
      <c r="L78">
        <v>240.59535500000001</v>
      </c>
      <c r="M78">
        <v>88.743200000000002</v>
      </c>
      <c r="N78">
        <v>113.943375</v>
      </c>
      <c r="O78">
        <v>119.28786100000001</v>
      </c>
      <c r="P78">
        <v>134.37842599999999</v>
      </c>
      <c r="Q78">
        <v>16.487811000000001</v>
      </c>
      <c r="R78">
        <v>40.884377999999998</v>
      </c>
      <c r="S78">
        <v>21.777774000000001</v>
      </c>
      <c r="T78">
        <v>0</v>
      </c>
      <c r="U78">
        <v>398.25922500000001</v>
      </c>
      <c r="V78">
        <v>12.469384</v>
      </c>
      <c r="W78">
        <v>32.173268</v>
      </c>
      <c r="X78">
        <v>141.08326400000001</v>
      </c>
      <c r="Y78">
        <v>0</v>
      </c>
      <c r="Z78">
        <v>0</v>
      </c>
      <c r="AA78">
        <v>41.149836000000001</v>
      </c>
      <c r="AB78">
        <v>0</v>
      </c>
      <c r="AC78">
        <v>28.374230000000001</v>
      </c>
      <c r="AD78">
        <v>35.296354000000001</v>
      </c>
      <c r="AE78">
        <v>0</v>
      </c>
      <c r="AF78">
        <v>7.608765</v>
      </c>
      <c r="AG78">
        <v>37.911095000000003</v>
      </c>
      <c r="AH78">
        <v>147.52640600000001</v>
      </c>
      <c r="AI78">
        <v>0</v>
      </c>
      <c r="AJ78">
        <v>0</v>
      </c>
      <c r="AK78">
        <v>49.085504</v>
      </c>
      <c r="AL78">
        <v>79.020996999999994</v>
      </c>
      <c r="AM78">
        <v>15.244585000000001</v>
      </c>
      <c r="AN78">
        <v>0.99645099999999998</v>
      </c>
      <c r="AO78">
        <v>26.941278000000001</v>
      </c>
      <c r="AP78">
        <v>11.368004000000001</v>
      </c>
      <c r="AQ78">
        <v>50.317394</v>
      </c>
      <c r="AR78">
        <v>45.791491000000001</v>
      </c>
      <c r="AS78">
        <v>30.768215999999999</v>
      </c>
      <c r="AT78">
        <v>12.781921000000001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90.43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2494.5496729999995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512.53113800000006</v>
      </c>
      <c r="L79">
        <v>293.87030900000002</v>
      </c>
      <c r="M79">
        <v>88.743200000000002</v>
      </c>
      <c r="N79">
        <v>113.943375</v>
      </c>
      <c r="O79">
        <v>119.28786100000001</v>
      </c>
      <c r="P79">
        <v>134.37842599999999</v>
      </c>
      <c r="Q79">
        <v>19.523890000000002</v>
      </c>
      <c r="R79">
        <v>40.884377999999998</v>
      </c>
      <c r="S79">
        <v>25.45589</v>
      </c>
      <c r="T79">
        <v>0</v>
      </c>
      <c r="U79">
        <v>398.25922500000001</v>
      </c>
      <c r="V79">
        <v>12.469384</v>
      </c>
      <c r="W79">
        <v>31.032146999999998</v>
      </c>
      <c r="X79">
        <v>141.08326400000001</v>
      </c>
      <c r="Y79">
        <v>0</v>
      </c>
      <c r="Z79">
        <v>0</v>
      </c>
      <c r="AA79">
        <v>41.149836000000001</v>
      </c>
      <c r="AB79">
        <v>0</v>
      </c>
      <c r="AC79">
        <v>29.479718999999999</v>
      </c>
      <c r="AD79">
        <v>36.188319</v>
      </c>
      <c r="AE79">
        <v>0</v>
      </c>
      <c r="AF79">
        <v>8.0843129999999999</v>
      </c>
      <c r="AG79">
        <v>37.911095000000003</v>
      </c>
      <c r="AH79">
        <v>149.21633700000001</v>
      </c>
      <c r="AI79">
        <v>0</v>
      </c>
      <c r="AJ79">
        <v>0</v>
      </c>
      <c r="AK79">
        <v>49.085504</v>
      </c>
      <c r="AL79">
        <v>79.020996999999994</v>
      </c>
      <c r="AM79">
        <v>15.244585000000001</v>
      </c>
      <c r="AN79">
        <v>0.99645099999999998</v>
      </c>
      <c r="AO79">
        <v>26.941278000000001</v>
      </c>
      <c r="AP79">
        <v>11.368004000000001</v>
      </c>
      <c r="AQ79">
        <v>51.532789999999999</v>
      </c>
      <c r="AR79">
        <v>45.791491000000001</v>
      </c>
      <c r="AS79">
        <v>30.768215999999999</v>
      </c>
      <c r="AT79">
        <v>12.811503999999999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90.43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2647.4829259999997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623.52582600000005</v>
      </c>
      <c r="L80">
        <v>293.87030900000002</v>
      </c>
      <c r="M80">
        <v>88.743200000000002</v>
      </c>
      <c r="N80">
        <v>113.943375</v>
      </c>
      <c r="O80">
        <v>119.28786100000001</v>
      </c>
      <c r="P80">
        <v>134.37842599999999</v>
      </c>
      <c r="Q80">
        <v>19.523890000000002</v>
      </c>
      <c r="R80">
        <v>40.884377999999998</v>
      </c>
      <c r="S80">
        <v>25.45589</v>
      </c>
      <c r="T80">
        <v>0</v>
      </c>
      <c r="U80">
        <v>398.25922500000001</v>
      </c>
      <c r="V80">
        <v>12.469384</v>
      </c>
      <c r="W80">
        <v>31.032146999999998</v>
      </c>
      <c r="X80">
        <v>141.08326400000001</v>
      </c>
      <c r="Y80">
        <v>0</v>
      </c>
      <c r="Z80">
        <v>0</v>
      </c>
      <c r="AA80">
        <v>41.149836000000001</v>
      </c>
      <c r="AB80">
        <v>0</v>
      </c>
      <c r="AC80">
        <v>29.479718999999999</v>
      </c>
      <c r="AD80">
        <v>36.188319</v>
      </c>
      <c r="AE80">
        <v>0</v>
      </c>
      <c r="AF80">
        <v>8.0843129999999999</v>
      </c>
      <c r="AG80">
        <v>37.911095000000003</v>
      </c>
      <c r="AH80">
        <v>149.21633700000001</v>
      </c>
      <c r="AI80">
        <v>0</v>
      </c>
      <c r="AJ80">
        <v>0</v>
      </c>
      <c r="AK80">
        <v>49.085504</v>
      </c>
      <c r="AL80">
        <v>79.020996999999994</v>
      </c>
      <c r="AM80">
        <v>15.244585000000001</v>
      </c>
      <c r="AN80">
        <v>0.99645099999999998</v>
      </c>
      <c r="AO80">
        <v>26.941278000000001</v>
      </c>
      <c r="AP80">
        <v>11.368004000000001</v>
      </c>
      <c r="AQ80">
        <v>51.532789999999999</v>
      </c>
      <c r="AR80">
        <v>45.791491000000001</v>
      </c>
      <c r="AS80">
        <v>30.768215999999999</v>
      </c>
      <c r="AT80">
        <v>14.469049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90.43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2760.135158999999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626.45185000000004</v>
      </c>
      <c r="L81">
        <v>293.87030900000002</v>
      </c>
      <c r="M81">
        <v>88.743200000000002</v>
      </c>
      <c r="N81">
        <v>113.943375</v>
      </c>
      <c r="O81">
        <v>119.28786100000001</v>
      </c>
      <c r="P81">
        <v>134.37842599999999</v>
      </c>
      <c r="Q81">
        <v>19.523890000000002</v>
      </c>
      <c r="R81">
        <v>40.884377999999998</v>
      </c>
      <c r="S81">
        <v>25.45589</v>
      </c>
      <c r="T81">
        <v>0</v>
      </c>
      <c r="U81">
        <v>398.25922500000001</v>
      </c>
      <c r="V81">
        <v>12.469384</v>
      </c>
      <c r="W81">
        <v>31.032146999999998</v>
      </c>
      <c r="X81">
        <v>141.08326400000001</v>
      </c>
      <c r="Y81">
        <v>0</v>
      </c>
      <c r="Z81">
        <v>0</v>
      </c>
      <c r="AA81">
        <v>41.149836000000001</v>
      </c>
      <c r="AB81">
        <v>0</v>
      </c>
      <c r="AC81">
        <v>29.479718999999999</v>
      </c>
      <c r="AD81">
        <v>36.188319</v>
      </c>
      <c r="AE81">
        <v>0</v>
      </c>
      <c r="AF81">
        <v>8.0843129999999999</v>
      </c>
      <c r="AG81">
        <v>37.911095000000003</v>
      </c>
      <c r="AH81">
        <v>149.21633700000001</v>
      </c>
      <c r="AI81">
        <v>0</v>
      </c>
      <c r="AJ81">
        <v>0</v>
      </c>
      <c r="AK81">
        <v>49.085504</v>
      </c>
      <c r="AL81">
        <v>79.020996999999994</v>
      </c>
      <c r="AM81">
        <v>15.244585000000001</v>
      </c>
      <c r="AN81">
        <v>0.99645099999999998</v>
      </c>
      <c r="AO81">
        <v>26.941278000000001</v>
      </c>
      <c r="AP81">
        <v>11.368004000000001</v>
      </c>
      <c r="AQ81">
        <v>51.532789999999999</v>
      </c>
      <c r="AR81">
        <v>45.791491000000001</v>
      </c>
      <c r="AS81">
        <v>30.768215999999999</v>
      </c>
      <c r="AT81">
        <v>14.469049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90.43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2763.0611829999989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626.45185000000004</v>
      </c>
      <c r="L82">
        <v>293.87030900000002</v>
      </c>
      <c r="M82">
        <v>88.743200000000002</v>
      </c>
      <c r="N82">
        <v>113.943375</v>
      </c>
      <c r="O82">
        <v>119.28786100000001</v>
      </c>
      <c r="P82">
        <v>134.37842599999999</v>
      </c>
      <c r="Q82">
        <v>19.523890000000002</v>
      </c>
      <c r="R82">
        <v>40.884377999999998</v>
      </c>
      <c r="S82">
        <v>25.45589</v>
      </c>
      <c r="T82">
        <v>0</v>
      </c>
      <c r="U82">
        <v>398.25922500000001</v>
      </c>
      <c r="V82">
        <v>12.469384</v>
      </c>
      <c r="W82">
        <v>31.032146999999998</v>
      </c>
      <c r="X82">
        <v>141.08326400000001</v>
      </c>
      <c r="Y82">
        <v>0</v>
      </c>
      <c r="Z82">
        <v>0</v>
      </c>
      <c r="AA82">
        <v>41.149836000000001</v>
      </c>
      <c r="AB82">
        <v>0</v>
      </c>
      <c r="AC82">
        <v>29.479718999999999</v>
      </c>
      <c r="AD82">
        <v>36.188319</v>
      </c>
      <c r="AE82">
        <v>0</v>
      </c>
      <c r="AF82">
        <v>8.0843129999999999</v>
      </c>
      <c r="AG82">
        <v>37.911095000000003</v>
      </c>
      <c r="AH82">
        <v>149.21633700000001</v>
      </c>
      <c r="AI82">
        <v>0</v>
      </c>
      <c r="AJ82">
        <v>0</v>
      </c>
      <c r="AK82">
        <v>49.085504</v>
      </c>
      <c r="AL82">
        <v>79.020996999999994</v>
      </c>
      <c r="AM82">
        <v>15.244585000000001</v>
      </c>
      <c r="AN82">
        <v>0.99645099999999998</v>
      </c>
      <c r="AO82">
        <v>26.941278000000001</v>
      </c>
      <c r="AP82">
        <v>11.368004000000001</v>
      </c>
      <c r="AQ82">
        <v>51.532789999999999</v>
      </c>
      <c r="AR82">
        <v>45.791491000000001</v>
      </c>
      <c r="AS82">
        <v>30.768215999999999</v>
      </c>
      <c r="AT82">
        <v>14.469049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90.43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2763.0611829999989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293.87030900000002</v>
      </c>
      <c r="M83">
        <v>88.743200000000002</v>
      </c>
      <c r="N83">
        <v>113.943375</v>
      </c>
      <c r="O83">
        <v>119.28786100000001</v>
      </c>
      <c r="P83">
        <v>134.37842599999999</v>
      </c>
      <c r="Q83">
        <v>19.523890000000002</v>
      </c>
      <c r="R83">
        <v>40.884377999999998</v>
      </c>
      <c r="S83">
        <v>25.45589</v>
      </c>
      <c r="T83">
        <v>0</v>
      </c>
      <c r="U83">
        <v>398.25922500000001</v>
      </c>
      <c r="V83">
        <v>12.469384</v>
      </c>
      <c r="W83">
        <v>31.032146999999998</v>
      </c>
      <c r="X83">
        <v>141.08326400000001</v>
      </c>
      <c r="Y83">
        <v>0</v>
      </c>
      <c r="Z83">
        <v>0</v>
      </c>
      <c r="AA83">
        <v>41.149836000000001</v>
      </c>
      <c r="AB83">
        <v>0</v>
      </c>
      <c r="AC83">
        <v>29.479718999999999</v>
      </c>
      <c r="AD83">
        <v>36.188319</v>
      </c>
      <c r="AE83">
        <v>0</v>
      </c>
      <c r="AF83">
        <v>8.0843129999999999</v>
      </c>
      <c r="AG83">
        <v>37.911095000000003</v>
      </c>
      <c r="AH83">
        <v>149.21633700000001</v>
      </c>
      <c r="AI83">
        <v>0</v>
      </c>
      <c r="AJ83">
        <v>0</v>
      </c>
      <c r="AK83">
        <v>49.085504</v>
      </c>
      <c r="AL83">
        <v>79.020996999999994</v>
      </c>
      <c r="AM83">
        <v>15.244585000000001</v>
      </c>
      <c r="AN83">
        <v>0.99645099999999998</v>
      </c>
      <c r="AO83">
        <v>26.941278000000001</v>
      </c>
      <c r="AP83">
        <v>11.368004000000001</v>
      </c>
      <c r="AQ83">
        <v>51.532789999999999</v>
      </c>
      <c r="AR83">
        <v>45.791491000000001</v>
      </c>
      <c r="AS83">
        <v>30.768215999999999</v>
      </c>
      <c r="AT83">
        <v>14.469049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90.43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2799.0772799999986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293.87030900000002</v>
      </c>
      <c r="M84">
        <v>88.743200000000002</v>
      </c>
      <c r="N84">
        <v>113.943375</v>
      </c>
      <c r="O84">
        <v>119.28786100000001</v>
      </c>
      <c r="P84">
        <v>134.37842599999999</v>
      </c>
      <c r="Q84">
        <v>19.523890000000002</v>
      </c>
      <c r="R84">
        <v>40.884377999999998</v>
      </c>
      <c r="S84">
        <v>25.45589</v>
      </c>
      <c r="T84">
        <v>0</v>
      </c>
      <c r="U84">
        <v>398.25922500000001</v>
      </c>
      <c r="V84">
        <v>12.469384</v>
      </c>
      <c r="W84">
        <v>31.032146999999998</v>
      </c>
      <c r="X84">
        <v>141.08326400000001</v>
      </c>
      <c r="Y84">
        <v>0</v>
      </c>
      <c r="Z84">
        <v>0</v>
      </c>
      <c r="AA84">
        <v>41.149836000000001</v>
      </c>
      <c r="AB84">
        <v>0</v>
      </c>
      <c r="AC84">
        <v>29.479718999999999</v>
      </c>
      <c r="AD84">
        <v>36.188319</v>
      </c>
      <c r="AE84">
        <v>0</v>
      </c>
      <c r="AF84">
        <v>8.0843129999999999</v>
      </c>
      <c r="AG84">
        <v>37.911095000000003</v>
      </c>
      <c r="AH84">
        <v>149.21633700000001</v>
      </c>
      <c r="AI84">
        <v>0</v>
      </c>
      <c r="AJ84">
        <v>0</v>
      </c>
      <c r="AK84">
        <v>49.085504</v>
      </c>
      <c r="AL84">
        <v>79.020996999999994</v>
      </c>
      <c r="AM84">
        <v>15.244585000000001</v>
      </c>
      <c r="AN84">
        <v>0.99645099999999998</v>
      </c>
      <c r="AO84">
        <v>26.941278000000001</v>
      </c>
      <c r="AP84">
        <v>11.368004000000001</v>
      </c>
      <c r="AQ84">
        <v>51.532789999999999</v>
      </c>
      <c r="AR84">
        <v>45.791491000000001</v>
      </c>
      <c r="AS84">
        <v>30.768215999999999</v>
      </c>
      <c r="AT84">
        <v>14.469049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90.43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2799.0772799999986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293.87030900000002</v>
      </c>
      <c r="M85">
        <v>88.743200000000002</v>
      </c>
      <c r="N85">
        <v>113.943375</v>
      </c>
      <c r="O85">
        <v>119.28786100000001</v>
      </c>
      <c r="P85">
        <v>134.37842599999999</v>
      </c>
      <c r="Q85">
        <v>19.523890000000002</v>
      </c>
      <c r="R85">
        <v>40.884377999999998</v>
      </c>
      <c r="S85">
        <v>25.45589</v>
      </c>
      <c r="T85">
        <v>0</v>
      </c>
      <c r="U85">
        <v>398.25922500000001</v>
      </c>
      <c r="V85">
        <v>12.469384</v>
      </c>
      <c r="W85">
        <v>30.446634</v>
      </c>
      <c r="X85">
        <v>141.08326400000001</v>
      </c>
      <c r="Y85">
        <v>0</v>
      </c>
      <c r="Z85">
        <v>0</v>
      </c>
      <c r="AA85">
        <v>41.149836000000001</v>
      </c>
      <c r="AB85">
        <v>0</v>
      </c>
      <c r="AC85">
        <v>29.479718999999999</v>
      </c>
      <c r="AD85">
        <v>36.188319</v>
      </c>
      <c r="AE85">
        <v>0</v>
      </c>
      <c r="AF85">
        <v>8.0843129999999999</v>
      </c>
      <c r="AG85">
        <v>37.911095000000003</v>
      </c>
      <c r="AH85">
        <v>149.21633700000001</v>
      </c>
      <c r="AI85">
        <v>0</v>
      </c>
      <c r="AJ85">
        <v>0</v>
      </c>
      <c r="AK85">
        <v>49.085504</v>
      </c>
      <c r="AL85">
        <v>79.020996999999994</v>
      </c>
      <c r="AM85">
        <v>15.244585000000001</v>
      </c>
      <c r="AN85">
        <v>0.99645099999999998</v>
      </c>
      <c r="AO85">
        <v>26.941278000000001</v>
      </c>
      <c r="AP85">
        <v>11.368004000000001</v>
      </c>
      <c r="AQ85">
        <v>51.532789999999999</v>
      </c>
      <c r="AR85">
        <v>45.791491000000001</v>
      </c>
      <c r="AS85">
        <v>30.768215999999999</v>
      </c>
      <c r="AT85">
        <v>14.469049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90.43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2798.4917669999986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293.87030900000002</v>
      </c>
      <c r="M86">
        <v>88.743200000000002</v>
      </c>
      <c r="N86">
        <v>113.943375</v>
      </c>
      <c r="O86">
        <v>119.28786100000001</v>
      </c>
      <c r="P86">
        <v>134.37842599999999</v>
      </c>
      <c r="Q86">
        <v>19.523890000000002</v>
      </c>
      <c r="R86">
        <v>40.884377999999998</v>
      </c>
      <c r="S86">
        <v>25.45589</v>
      </c>
      <c r="T86">
        <v>0</v>
      </c>
      <c r="U86">
        <v>398.25922500000001</v>
      </c>
      <c r="V86">
        <v>12.469384</v>
      </c>
      <c r="W86">
        <v>30.446634</v>
      </c>
      <c r="X86">
        <v>141.08326400000001</v>
      </c>
      <c r="Y86">
        <v>0</v>
      </c>
      <c r="Z86">
        <v>0</v>
      </c>
      <c r="AA86">
        <v>41.149836000000001</v>
      </c>
      <c r="AB86">
        <v>0</v>
      </c>
      <c r="AC86">
        <v>28.374230000000001</v>
      </c>
      <c r="AD86">
        <v>35.296354000000001</v>
      </c>
      <c r="AE86">
        <v>0</v>
      </c>
      <c r="AF86">
        <v>8.0843129999999999</v>
      </c>
      <c r="AG86">
        <v>37.911095000000003</v>
      </c>
      <c r="AH86">
        <v>147.52640600000001</v>
      </c>
      <c r="AI86">
        <v>0</v>
      </c>
      <c r="AJ86">
        <v>0</v>
      </c>
      <c r="AK86">
        <v>49.085504</v>
      </c>
      <c r="AL86">
        <v>79.020996999999994</v>
      </c>
      <c r="AM86">
        <v>15.244585000000001</v>
      </c>
      <c r="AN86">
        <v>0.99645099999999998</v>
      </c>
      <c r="AO86">
        <v>26.941278000000001</v>
      </c>
      <c r="AP86">
        <v>11.368004000000001</v>
      </c>
      <c r="AQ86">
        <v>50.317394</v>
      </c>
      <c r="AR86">
        <v>45.791491000000001</v>
      </c>
      <c r="AS86">
        <v>30.768215999999999</v>
      </c>
      <c r="AT86">
        <v>14.469049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90.43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2793.5889859999988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580.44496300000003</v>
      </c>
      <c r="L87">
        <v>240.59535500000001</v>
      </c>
      <c r="M87">
        <v>88.743200000000002</v>
      </c>
      <c r="N87">
        <v>113.943375</v>
      </c>
      <c r="O87">
        <v>119.28786100000001</v>
      </c>
      <c r="P87">
        <v>134.37842599999999</v>
      </c>
      <c r="Q87">
        <v>16.555333000000001</v>
      </c>
      <c r="R87">
        <v>40.884377999999998</v>
      </c>
      <c r="S87">
        <v>25.45589</v>
      </c>
      <c r="T87">
        <v>0</v>
      </c>
      <c r="U87">
        <v>398.25922500000001</v>
      </c>
      <c r="V87">
        <v>12.469384</v>
      </c>
      <c r="W87">
        <v>30.446634</v>
      </c>
      <c r="X87">
        <v>141.08326400000001</v>
      </c>
      <c r="Y87">
        <v>0</v>
      </c>
      <c r="Z87">
        <v>0</v>
      </c>
      <c r="AA87">
        <v>41.149836000000001</v>
      </c>
      <c r="AB87">
        <v>0</v>
      </c>
      <c r="AC87">
        <v>28.374230000000001</v>
      </c>
      <c r="AD87">
        <v>35.296354000000001</v>
      </c>
      <c r="AE87">
        <v>0</v>
      </c>
      <c r="AF87">
        <v>8.0843129999999999</v>
      </c>
      <c r="AG87">
        <v>37.911095000000003</v>
      </c>
      <c r="AH87">
        <v>147.52640600000001</v>
      </c>
      <c r="AI87">
        <v>0</v>
      </c>
      <c r="AJ87">
        <v>0</v>
      </c>
      <c r="AK87">
        <v>49.085504</v>
      </c>
      <c r="AL87">
        <v>79.020996999999994</v>
      </c>
      <c r="AM87">
        <v>15.244585000000001</v>
      </c>
      <c r="AN87">
        <v>0.99645099999999998</v>
      </c>
      <c r="AO87">
        <v>26.941278000000001</v>
      </c>
      <c r="AP87">
        <v>11.368004000000001</v>
      </c>
      <c r="AQ87">
        <v>50.317394</v>
      </c>
      <c r="AR87">
        <v>45.791491000000001</v>
      </c>
      <c r="AS87">
        <v>30.768215999999999</v>
      </c>
      <c r="AT87">
        <v>14.469049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90.43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2655.3224909999994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580.44496300000003</v>
      </c>
      <c r="L88">
        <v>240.59535500000001</v>
      </c>
      <c r="M88">
        <v>88.743200000000002</v>
      </c>
      <c r="N88">
        <v>113.943375</v>
      </c>
      <c r="O88">
        <v>119.28786100000001</v>
      </c>
      <c r="P88">
        <v>134.37842599999999</v>
      </c>
      <c r="Q88">
        <v>16.555333000000001</v>
      </c>
      <c r="R88">
        <v>40.884377999999998</v>
      </c>
      <c r="S88">
        <v>25.45589</v>
      </c>
      <c r="T88">
        <v>0</v>
      </c>
      <c r="U88">
        <v>398.25922500000001</v>
      </c>
      <c r="V88">
        <v>12.469384</v>
      </c>
      <c r="W88">
        <v>30.446634</v>
      </c>
      <c r="X88">
        <v>141.08326400000001</v>
      </c>
      <c r="Y88">
        <v>0</v>
      </c>
      <c r="Z88">
        <v>0</v>
      </c>
      <c r="AA88">
        <v>41.149836000000001</v>
      </c>
      <c r="AB88">
        <v>0</v>
      </c>
      <c r="AC88">
        <v>28.374230000000001</v>
      </c>
      <c r="AD88">
        <v>35.296354000000001</v>
      </c>
      <c r="AE88">
        <v>0</v>
      </c>
      <c r="AF88">
        <v>8.0843129999999999</v>
      </c>
      <c r="AG88">
        <v>37.911095000000003</v>
      </c>
      <c r="AH88">
        <v>147.52640600000001</v>
      </c>
      <c r="AI88">
        <v>0</v>
      </c>
      <c r="AJ88">
        <v>0</v>
      </c>
      <c r="AK88">
        <v>49.085504</v>
      </c>
      <c r="AL88">
        <v>79.020996999999994</v>
      </c>
      <c r="AM88">
        <v>15.244585000000001</v>
      </c>
      <c r="AN88">
        <v>0.99645099999999998</v>
      </c>
      <c r="AO88">
        <v>26.941278000000001</v>
      </c>
      <c r="AP88">
        <v>11.368004000000001</v>
      </c>
      <c r="AQ88">
        <v>51.228940999999999</v>
      </c>
      <c r="AR88">
        <v>45.791491000000001</v>
      </c>
      <c r="AS88">
        <v>30.768215999999999</v>
      </c>
      <c r="AT88">
        <v>14.469049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90.43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2656.2340379999991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614.205963</v>
      </c>
      <c r="L89">
        <v>308.11735499999998</v>
      </c>
      <c r="M89">
        <v>88.743200000000002</v>
      </c>
      <c r="N89">
        <v>113.943375</v>
      </c>
      <c r="O89">
        <v>119.28786100000001</v>
      </c>
      <c r="P89">
        <v>127.3272</v>
      </c>
      <c r="Q89">
        <v>16.555333000000001</v>
      </c>
      <c r="R89">
        <v>40.884377999999998</v>
      </c>
      <c r="S89">
        <v>25.45589</v>
      </c>
      <c r="T89">
        <v>0</v>
      </c>
      <c r="U89">
        <v>398.25922500000001</v>
      </c>
      <c r="V89">
        <v>12.469384</v>
      </c>
      <c r="W89">
        <v>30.446634</v>
      </c>
      <c r="X89">
        <v>141.08326400000001</v>
      </c>
      <c r="Y89">
        <v>0</v>
      </c>
      <c r="Z89">
        <v>0</v>
      </c>
      <c r="AA89">
        <v>41.149836000000001</v>
      </c>
      <c r="AB89">
        <v>0</v>
      </c>
      <c r="AC89">
        <v>28.374230000000001</v>
      </c>
      <c r="AD89">
        <v>35.296354000000001</v>
      </c>
      <c r="AE89">
        <v>0</v>
      </c>
      <c r="AF89">
        <v>8.0843129999999999</v>
      </c>
      <c r="AG89">
        <v>37.911095000000003</v>
      </c>
      <c r="AH89">
        <v>147.52640600000001</v>
      </c>
      <c r="AI89">
        <v>0</v>
      </c>
      <c r="AJ89">
        <v>0</v>
      </c>
      <c r="AK89">
        <v>49.085504</v>
      </c>
      <c r="AL89">
        <v>79.020996999999994</v>
      </c>
      <c r="AM89">
        <v>15.244585000000001</v>
      </c>
      <c r="AN89">
        <v>0.99645099999999998</v>
      </c>
      <c r="AO89">
        <v>26.941278000000001</v>
      </c>
      <c r="AP89">
        <v>11.368004000000001</v>
      </c>
      <c r="AQ89">
        <v>51.532789999999999</v>
      </c>
      <c r="AR89">
        <v>45.791491000000001</v>
      </c>
      <c r="AS89">
        <v>30.768215999999999</v>
      </c>
      <c r="AT89">
        <v>14.469049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90.43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2750.7696609999989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614.205963</v>
      </c>
      <c r="L90">
        <v>327.40935500000001</v>
      </c>
      <c r="M90">
        <v>88.743200000000002</v>
      </c>
      <c r="N90">
        <v>113.943375</v>
      </c>
      <c r="O90">
        <v>119.28786100000001</v>
      </c>
      <c r="P90">
        <v>120.09269999999999</v>
      </c>
      <c r="Q90">
        <v>16.555333000000001</v>
      </c>
      <c r="R90">
        <v>40.884377999999998</v>
      </c>
      <c r="S90">
        <v>25.45589</v>
      </c>
      <c r="T90">
        <v>0</v>
      </c>
      <c r="U90">
        <v>398.25922500000001</v>
      </c>
      <c r="V90">
        <v>12.469384</v>
      </c>
      <c r="W90">
        <v>30.446634</v>
      </c>
      <c r="X90">
        <v>141.08326400000001</v>
      </c>
      <c r="Y90">
        <v>0</v>
      </c>
      <c r="Z90">
        <v>0</v>
      </c>
      <c r="AA90">
        <v>41.149836000000001</v>
      </c>
      <c r="AB90">
        <v>0</v>
      </c>
      <c r="AC90">
        <v>29.479718999999999</v>
      </c>
      <c r="AD90">
        <v>36.188319</v>
      </c>
      <c r="AE90">
        <v>0</v>
      </c>
      <c r="AF90">
        <v>15.597968</v>
      </c>
      <c r="AG90">
        <v>37.911095000000003</v>
      </c>
      <c r="AH90">
        <v>149.21633700000001</v>
      </c>
      <c r="AI90">
        <v>0</v>
      </c>
      <c r="AJ90">
        <v>0</v>
      </c>
      <c r="AK90">
        <v>49.085504</v>
      </c>
      <c r="AL90">
        <v>79.020996999999994</v>
      </c>
      <c r="AM90">
        <v>15.244585000000001</v>
      </c>
      <c r="AN90">
        <v>0.99645099999999998</v>
      </c>
      <c r="AO90">
        <v>26.941278000000001</v>
      </c>
      <c r="AP90">
        <v>11.368004000000001</v>
      </c>
      <c r="AQ90">
        <v>51.532789999999999</v>
      </c>
      <c r="AR90">
        <v>45.791491000000001</v>
      </c>
      <c r="AS90">
        <v>30.768215999999999</v>
      </c>
      <c r="AT90">
        <v>14.469049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90.43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2774.0282009999992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614.205963</v>
      </c>
      <c r="L91">
        <v>356.34735499999999</v>
      </c>
      <c r="M91">
        <v>88.743200000000002</v>
      </c>
      <c r="N91">
        <v>113.943375</v>
      </c>
      <c r="O91">
        <v>119.28786100000001</v>
      </c>
      <c r="P91">
        <v>112.8582</v>
      </c>
      <c r="Q91">
        <v>16.555333000000001</v>
      </c>
      <c r="R91">
        <v>40.884377999999998</v>
      </c>
      <c r="S91">
        <v>25.45589</v>
      </c>
      <c r="T91">
        <v>0</v>
      </c>
      <c r="U91">
        <v>398.25922500000001</v>
      </c>
      <c r="V91">
        <v>12.469384</v>
      </c>
      <c r="W91">
        <v>30.446634</v>
      </c>
      <c r="X91">
        <v>141.08326400000001</v>
      </c>
      <c r="Y91">
        <v>0</v>
      </c>
      <c r="Z91">
        <v>0</v>
      </c>
      <c r="AA91">
        <v>41.149836000000001</v>
      </c>
      <c r="AB91">
        <v>0</v>
      </c>
      <c r="AC91">
        <v>29.479718999999999</v>
      </c>
      <c r="AD91">
        <v>36.188319</v>
      </c>
      <c r="AE91">
        <v>15.841047</v>
      </c>
      <c r="AF91">
        <v>16.168624999999999</v>
      </c>
      <c r="AG91">
        <v>37.911095000000003</v>
      </c>
      <c r="AH91">
        <v>149.21633700000001</v>
      </c>
      <c r="AI91">
        <v>0</v>
      </c>
      <c r="AJ91">
        <v>0</v>
      </c>
      <c r="AK91">
        <v>49.085504</v>
      </c>
      <c r="AL91">
        <v>79.020996999999994</v>
      </c>
      <c r="AM91">
        <v>15.244585000000001</v>
      </c>
      <c r="AN91">
        <v>0.99645099999999998</v>
      </c>
      <c r="AO91">
        <v>26.941278000000001</v>
      </c>
      <c r="AP91">
        <v>11.368004000000001</v>
      </c>
      <c r="AQ91">
        <v>51.532789999999999</v>
      </c>
      <c r="AR91">
        <v>45.791491000000001</v>
      </c>
      <c r="AS91">
        <v>30.768215999999999</v>
      </c>
      <c r="AT91">
        <v>14.469049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90.43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2812.1434049999989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614.205963</v>
      </c>
      <c r="L92">
        <v>394.931355</v>
      </c>
      <c r="M92">
        <v>88.743200000000002</v>
      </c>
      <c r="N92">
        <v>113.943375</v>
      </c>
      <c r="O92">
        <v>119.28786100000001</v>
      </c>
      <c r="P92">
        <v>112.8582</v>
      </c>
      <c r="Q92">
        <v>16.555333000000001</v>
      </c>
      <c r="R92">
        <v>40.884377999999998</v>
      </c>
      <c r="S92">
        <v>25.45589</v>
      </c>
      <c r="T92">
        <v>0</v>
      </c>
      <c r="U92">
        <v>398.25922500000001</v>
      </c>
      <c r="V92">
        <v>12.469384</v>
      </c>
      <c r="W92">
        <v>30.446634</v>
      </c>
      <c r="X92">
        <v>141.08326400000001</v>
      </c>
      <c r="Y92">
        <v>0</v>
      </c>
      <c r="Z92">
        <v>0</v>
      </c>
      <c r="AA92">
        <v>41.149836000000001</v>
      </c>
      <c r="AB92">
        <v>0</v>
      </c>
      <c r="AC92">
        <v>29.479718999999999</v>
      </c>
      <c r="AD92">
        <v>36.188319</v>
      </c>
      <c r="AE92">
        <v>15.841047</v>
      </c>
      <c r="AF92">
        <v>16.168624999999999</v>
      </c>
      <c r="AG92">
        <v>37.911095000000003</v>
      </c>
      <c r="AH92">
        <v>149.21633700000001</v>
      </c>
      <c r="AI92">
        <v>0</v>
      </c>
      <c r="AJ92">
        <v>0</v>
      </c>
      <c r="AK92">
        <v>49.085504</v>
      </c>
      <c r="AL92">
        <v>79.020996999999994</v>
      </c>
      <c r="AM92">
        <v>15.244585000000001</v>
      </c>
      <c r="AN92">
        <v>0.99645099999999998</v>
      </c>
      <c r="AO92">
        <v>26.941278000000001</v>
      </c>
      <c r="AP92">
        <v>11.368004000000001</v>
      </c>
      <c r="AQ92">
        <v>51.532789999999999</v>
      </c>
      <c r="AR92">
        <v>45.791491000000001</v>
      </c>
      <c r="AS92">
        <v>30.768215999999999</v>
      </c>
      <c r="AT92">
        <v>14.469049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90.43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2850.7274049999987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394.931355</v>
      </c>
      <c r="M93">
        <v>88.743200000000002</v>
      </c>
      <c r="N93">
        <v>113.943375</v>
      </c>
      <c r="O93">
        <v>119.28786100000001</v>
      </c>
      <c r="P93">
        <v>112.8582</v>
      </c>
      <c r="Q93">
        <v>16.555333000000001</v>
      </c>
      <c r="R93">
        <v>40.884377999999998</v>
      </c>
      <c r="S93">
        <v>25.45589</v>
      </c>
      <c r="T93">
        <v>0</v>
      </c>
      <c r="U93">
        <v>398.25922500000001</v>
      </c>
      <c r="V93">
        <v>12.469384</v>
      </c>
      <c r="W93">
        <v>30.446634</v>
      </c>
      <c r="X93">
        <v>141.08326400000001</v>
      </c>
      <c r="Y93">
        <v>0</v>
      </c>
      <c r="Z93">
        <v>0</v>
      </c>
      <c r="AA93">
        <v>41.149836000000001</v>
      </c>
      <c r="AB93">
        <v>0</v>
      </c>
      <c r="AC93">
        <v>29.479718999999999</v>
      </c>
      <c r="AD93">
        <v>36.188319</v>
      </c>
      <c r="AE93">
        <v>15.841047</v>
      </c>
      <c r="AF93">
        <v>16.168624999999999</v>
      </c>
      <c r="AG93">
        <v>37.911095000000003</v>
      </c>
      <c r="AH93">
        <v>149.21633700000001</v>
      </c>
      <c r="AI93">
        <v>0</v>
      </c>
      <c r="AJ93">
        <v>0</v>
      </c>
      <c r="AK93">
        <v>49.085504</v>
      </c>
      <c r="AL93">
        <v>79.020996999999994</v>
      </c>
      <c r="AM93">
        <v>15.244585000000001</v>
      </c>
      <c r="AN93">
        <v>0.99645099999999998</v>
      </c>
      <c r="AO93">
        <v>26.941278000000001</v>
      </c>
      <c r="AP93">
        <v>11.368004000000001</v>
      </c>
      <c r="AQ93">
        <v>51.532789999999999</v>
      </c>
      <c r="AR93">
        <v>45.791491000000001</v>
      </c>
      <c r="AS93">
        <v>30.768215999999999</v>
      </c>
      <c r="AT93">
        <v>14.469049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90.43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2898.9893889999989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394.931355</v>
      </c>
      <c r="M94">
        <v>88.743200000000002</v>
      </c>
      <c r="N94">
        <v>113.943375</v>
      </c>
      <c r="O94">
        <v>119.28786100000001</v>
      </c>
      <c r="P94">
        <v>112.8582</v>
      </c>
      <c r="Q94">
        <v>16.555333000000001</v>
      </c>
      <c r="R94">
        <v>40.884377999999998</v>
      </c>
      <c r="S94">
        <v>25.45589</v>
      </c>
      <c r="T94">
        <v>0</v>
      </c>
      <c r="U94">
        <v>398.25922500000001</v>
      </c>
      <c r="V94">
        <v>12.469384</v>
      </c>
      <c r="W94">
        <v>30.446634</v>
      </c>
      <c r="X94">
        <v>141.08326400000001</v>
      </c>
      <c r="Y94">
        <v>0</v>
      </c>
      <c r="Z94">
        <v>0</v>
      </c>
      <c r="AA94">
        <v>41.149836000000001</v>
      </c>
      <c r="AB94">
        <v>0</v>
      </c>
      <c r="AC94">
        <v>29.479718999999999</v>
      </c>
      <c r="AD94">
        <v>36.188319</v>
      </c>
      <c r="AE94">
        <v>15.841047</v>
      </c>
      <c r="AF94">
        <v>16.168624999999999</v>
      </c>
      <c r="AG94">
        <v>37.911095000000003</v>
      </c>
      <c r="AH94">
        <v>149.21633700000001</v>
      </c>
      <c r="AI94">
        <v>0</v>
      </c>
      <c r="AJ94">
        <v>0</v>
      </c>
      <c r="AK94">
        <v>49.085504</v>
      </c>
      <c r="AL94">
        <v>79.020996999999994</v>
      </c>
      <c r="AM94">
        <v>15.244585000000001</v>
      </c>
      <c r="AN94">
        <v>0.99645099999999998</v>
      </c>
      <c r="AO94">
        <v>26.941278000000001</v>
      </c>
      <c r="AP94">
        <v>11.368004000000001</v>
      </c>
      <c r="AQ94">
        <v>51.532789999999999</v>
      </c>
      <c r="AR94">
        <v>45.791491000000001</v>
      </c>
      <c r="AS94">
        <v>30.768215999999999</v>
      </c>
      <c r="AT94">
        <v>14.469049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90.43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2898.9893889999989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394.931355</v>
      </c>
      <c r="M95">
        <v>88.743200000000002</v>
      </c>
      <c r="N95">
        <v>113.943375</v>
      </c>
      <c r="O95">
        <v>119.28786100000001</v>
      </c>
      <c r="P95">
        <v>112.8582</v>
      </c>
      <c r="Q95">
        <v>16.555333000000001</v>
      </c>
      <c r="R95">
        <v>40.884377999999998</v>
      </c>
      <c r="S95">
        <v>25.45589</v>
      </c>
      <c r="T95">
        <v>0</v>
      </c>
      <c r="U95">
        <v>398.25922500000001</v>
      </c>
      <c r="V95">
        <v>12.469384</v>
      </c>
      <c r="W95">
        <v>30.446634</v>
      </c>
      <c r="X95">
        <v>141.08326400000001</v>
      </c>
      <c r="Y95">
        <v>0</v>
      </c>
      <c r="Z95">
        <v>0</v>
      </c>
      <c r="AA95">
        <v>41.149836000000001</v>
      </c>
      <c r="AB95">
        <v>0</v>
      </c>
      <c r="AC95">
        <v>28.374230000000001</v>
      </c>
      <c r="AD95">
        <v>35.296354000000001</v>
      </c>
      <c r="AE95">
        <v>15.841047</v>
      </c>
      <c r="AF95">
        <v>16.168624999999999</v>
      </c>
      <c r="AG95">
        <v>37.911095000000003</v>
      </c>
      <c r="AH95">
        <v>147.52640600000001</v>
      </c>
      <c r="AI95">
        <v>0</v>
      </c>
      <c r="AJ95">
        <v>0</v>
      </c>
      <c r="AK95">
        <v>49.085504</v>
      </c>
      <c r="AL95">
        <v>79.020996999999994</v>
      </c>
      <c r="AM95">
        <v>15.244585000000001</v>
      </c>
      <c r="AN95">
        <v>0.99645099999999998</v>
      </c>
      <c r="AO95">
        <v>26.941278000000001</v>
      </c>
      <c r="AP95">
        <v>11.368004000000001</v>
      </c>
      <c r="AQ95">
        <v>51.532789999999999</v>
      </c>
      <c r="AR95">
        <v>45.791491000000001</v>
      </c>
      <c r="AS95">
        <v>30.768215999999999</v>
      </c>
      <c r="AT95">
        <v>14.469049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90.43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2895.3020039999992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394.931355</v>
      </c>
      <c r="M96">
        <v>88.743200000000002</v>
      </c>
      <c r="N96">
        <v>113.943375</v>
      </c>
      <c r="O96">
        <v>119.28786100000001</v>
      </c>
      <c r="P96">
        <v>112.8582</v>
      </c>
      <c r="Q96">
        <v>16.555333000000001</v>
      </c>
      <c r="R96">
        <v>40.884377999999998</v>
      </c>
      <c r="S96">
        <v>25.45589</v>
      </c>
      <c r="T96">
        <v>0</v>
      </c>
      <c r="U96">
        <v>398.25922500000001</v>
      </c>
      <c r="V96">
        <v>12.469384</v>
      </c>
      <c r="W96">
        <v>30.446634</v>
      </c>
      <c r="X96">
        <v>141.08326400000001</v>
      </c>
      <c r="Y96">
        <v>0</v>
      </c>
      <c r="Z96">
        <v>0</v>
      </c>
      <c r="AA96">
        <v>41.149836000000001</v>
      </c>
      <c r="AB96">
        <v>0</v>
      </c>
      <c r="AC96">
        <v>28.374230000000001</v>
      </c>
      <c r="AD96">
        <v>35.296354000000001</v>
      </c>
      <c r="AE96">
        <v>15.841047</v>
      </c>
      <c r="AF96">
        <v>16.168624999999999</v>
      </c>
      <c r="AG96">
        <v>37.911095000000003</v>
      </c>
      <c r="AH96">
        <v>147.52640600000001</v>
      </c>
      <c r="AI96">
        <v>0</v>
      </c>
      <c r="AJ96">
        <v>0</v>
      </c>
      <c r="AK96">
        <v>49.085504</v>
      </c>
      <c r="AL96">
        <v>79.020996999999994</v>
      </c>
      <c r="AM96">
        <v>15.244585000000001</v>
      </c>
      <c r="AN96">
        <v>0.99645099999999998</v>
      </c>
      <c r="AO96">
        <v>26.941278000000001</v>
      </c>
      <c r="AP96">
        <v>6.7960890000000003</v>
      </c>
      <c r="AQ96">
        <v>51.532789999999999</v>
      </c>
      <c r="AR96">
        <v>45.791491000000001</v>
      </c>
      <c r="AS96">
        <v>30.768215999999999</v>
      </c>
      <c r="AT96">
        <v>14.469049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90.43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2890.7300889999992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394.931355</v>
      </c>
      <c r="M97">
        <v>88.743200000000002</v>
      </c>
      <c r="N97">
        <v>113.943375</v>
      </c>
      <c r="O97">
        <v>119.28786100000001</v>
      </c>
      <c r="P97">
        <v>112.8582</v>
      </c>
      <c r="Q97">
        <v>16.555333000000001</v>
      </c>
      <c r="R97">
        <v>40.884377999999998</v>
      </c>
      <c r="S97">
        <v>25.45589</v>
      </c>
      <c r="T97">
        <v>0</v>
      </c>
      <c r="U97">
        <v>398.25922500000001</v>
      </c>
      <c r="V97">
        <v>12.469384</v>
      </c>
      <c r="W97">
        <v>30.446634</v>
      </c>
      <c r="X97">
        <v>141.08326400000001</v>
      </c>
      <c r="Y97">
        <v>0</v>
      </c>
      <c r="Z97">
        <v>0</v>
      </c>
      <c r="AA97">
        <v>41.149836000000001</v>
      </c>
      <c r="AB97">
        <v>0</v>
      </c>
      <c r="AC97">
        <v>28.374230000000001</v>
      </c>
      <c r="AD97">
        <v>35.296354000000001</v>
      </c>
      <c r="AE97">
        <v>15.841047</v>
      </c>
      <c r="AF97">
        <v>16.168624999999999</v>
      </c>
      <c r="AG97">
        <v>37.911095000000003</v>
      </c>
      <c r="AH97">
        <v>147.52640600000001</v>
      </c>
      <c r="AI97">
        <v>0</v>
      </c>
      <c r="AJ97">
        <v>0</v>
      </c>
      <c r="AK97">
        <v>49.085504</v>
      </c>
      <c r="AL97">
        <v>79.020996999999994</v>
      </c>
      <c r="AM97">
        <v>15.244585000000001</v>
      </c>
      <c r="AN97">
        <v>0.99645099999999998</v>
      </c>
      <c r="AO97">
        <v>26.941278000000001</v>
      </c>
      <c r="AP97">
        <v>5.5604370000000003</v>
      </c>
      <c r="AQ97">
        <v>51.532789999999999</v>
      </c>
      <c r="AR97">
        <v>45.791491000000001</v>
      </c>
      <c r="AS97">
        <v>30.768215999999999</v>
      </c>
      <c r="AT97">
        <v>14.469049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90.43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2889.4944369999994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365.99335500000001</v>
      </c>
      <c r="M98">
        <v>88.743200000000002</v>
      </c>
      <c r="N98">
        <v>113.943375</v>
      </c>
      <c r="O98">
        <v>119.28786100000001</v>
      </c>
      <c r="P98">
        <v>112.8582</v>
      </c>
      <c r="Q98">
        <v>16.555333000000001</v>
      </c>
      <c r="R98">
        <v>40.884377999999998</v>
      </c>
      <c r="S98">
        <v>25.45589</v>
      </c>
      <c r="T98">
        <v>0</v>
      </c>
      <c r="U98">
        <v>398.25922500000001</v>
      </c>
      <c r="V98">
        <v>12.469384</v>
      </c>
      <c r="W98">
        <v>30.446634</v>
      </c>
      <c r="X98">
        <v>141.08326400000001</v>
      </c>
      <c r="Y98">
        <v>0</v>
      </c>
      <c r="Z98">
        <v>0</v>
      </c>
      <c r="AA98">
        <v>41.149836000000001</v>
      </c>
      <c r="AB98">
        <v>0</v>
      </c>
      <c r="AC98">
        <v>28.374230000000001</v>
      </c>
      <c r="AD98">
        <v>35.296354000000001</v>
      </c>
      <c r="AE98">
        <v>15.841047</v>
      </c>
      <c r="AF98">
        <v>16.168624999999999</v>
      </c>
      <c r="AG98">
        <v>37.911095000000003</v>
      </c>
      <c r="AH98">
        <v>147.52640600000001</v>
      </c>
      <c r="AI98">
        <v>0</v>
      </c>
      <c r="AJ98">
        <v>0</v>
      </c>
      <c r="AK98">
        <v>49.085504</v>
      </c>
      <c r="AL98">
        <v>79.020996999999994</v>
      </c>
      <c r="AM98">
        <v>15.244585000000001</v>
      </c>
      <c r="AN98">
        <v>0.99645099999999998</v>
      </c>
      <c r="AO98">
        <v>26.941278000000001</v>
      </c>
      <c r="AP98">
        <v>7.4139160000000004</v>
      </c>
      <c r="AQ98">
        <v>51.532789999999999</v>
      </c>
      <c r="AR98">
        <v>45.791491000000001</v>
      </c>
      <c r="AS98">
        <v>30.768215999999999</v>
      </c>
      <c r="AT98">
        <v>14.469049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90.43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2862.4099159999992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7.8763669752500043</v>
      </c>
      <c r="L99">
        <f t="shared" si="2"/>
        <v>4.7465783777500006</v>
      </c>
      <c r="M99">
        <f t="shared" si="2"/>
        <v>2.1298367999999988</v>
      </c>
      <c r="N99">
        <f t="shared" si="2"/>
        <v>2.7346410000000025</v>
      </c>
      <c r="O99">
        <f t="shared" si="2"/>
        <v>2.8629086640000021</v>
      </c>
      <c r="P99">
        <f t="shared" si="2"/>
        <v>3.1767075339999988</v>
      </c>
      <c r="Q99">
        <f t="shared" si="2"/>
        <v>0.34216374949999961</v>
      </c>
      <c r="R99">
        <f t="shared" si="2"/>
        <v>0.76691289850000111</v>
      </c>
      <c r="S99">
        <f t="shared" si="2"/>
        <v>0.45565502799999952</v>
      </c>
      <c r="T99">
        <f t="shared" si="2"/>
        <v>0</v>
      </c>
      <c r="U99">
        <f t="shared" si="2"/>
        <v>9.634606132750001</v>
      </c>
      <c r="V99">
        <f t="shared" si="2"/>
        <v>0.26988366900000005</v>
      </c>
      <c r="W99">
        <f t="shared" si="2"/>
        <v>0.57999656749999928</v>
      </c>
      <c r="X99">
        <f t="shared" si="2"/>
        <v>2.6592397740000049</v>
      </c>
      <c r="Y99">
        <f t="shared" si="2"/>
        <v>0</v>
      </c>
      <c r="Z99">
        <f t="shared" si="2"/>
        <v>0</v>
      </c>
      <c r="AA99">
        <f t="shared" si="2"/>
        <v>0.98759606400000099</v>
      </c>
      <c r="AB99">
        <f t="shared" si="2"/>
        <v>0</v>
      </c>
      <c r="AC99">
        <f t="shared" si="2"/>
        <v>0.67711230524999866</v>
      </c>
      <c r="AD99">
        <f t="shared" si="2"/>
        <v>0.84978839100000025</v>
      </c>
      <c r="AE99">
        <f t="shared" si="2"/>
        <v>0.30097989299999972</v>
      </c>
      <c r="AF99">
        <f t="shared" si="2"/>
        <v>0.22643208974999968</v>
      </c>
      <c r="AG99">
        <f t="shared" si="2"/>
        <v>0.90986627999999903</v>
      </c>
      <c r="AH99">
        <f t="shared" si="2"/>
        <v>3.5457035370000054</v>
      </c>
      <c r="AI99">
        <f t="shared" si="2"/>
        <v>0</v>
      </c>
      <c r="AJ99">
        <f t="shared" si="2"/>
        <v>0</v>
      </c>
      <c r="AK99">
        <f t="shared" si="2"/>
        <v>1.1780520959999998</v>
      </c>
      <c r="AL99">
        <f t="shared" si="2"/>
        <v>1.912532290999996</v>
      </c>
      <c r="AM99">
        <f t="shared" si="2"/>
        <v>0.23247992100000034</v>
      </c>
      <c r="AN99">
        <f t="shared" si="2"/>
        <v>2.3914823999999953E-2</v>
      </c>
      <c r="AO99">
        <f t="shared" si="2"/>
        <v>0.64659067199999909</v>
      </c>
      <c r="AP99">
        <f t="shared" si="2"/>
        <v>0.26782770200000039</v>
      </c>
      <c r="AQ99">
        <f t="shared" si="2"/>
        <v>0.4108038457499999</v>
      </c>
      <c r="AR99">
        <f t="shared" si="2"/>
        <v>1.111774805999999</v>
      </c>
      <c r="AS99">
        <f t="shared" si="2"/>
        <v>0.73994756399999917</v>
      </c>
      <c r="AT99">
        <f t="shared" si="2"/>
        <v>0.31947579075000015</v>
      </c>
      <c r="AU99">
        <f t="shared" si="2"/>
        <v>0</v>
      </c>
      <c r="AV99">
        <f t="shared" si="2"/>
        <v>1.1141130000000001E-2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1.7061525000000017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54.29366887274999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45123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45123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542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542</v>
      </c>
    </row>
    <row r="3" spans="1:36">
      <c r="A3" t="s">
        <v>45</v>
      </c>
      <c r="B3" s="34">
        <v>261.02</v>
      </c>
      <c r="C3" s="34">
        <v>73.97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115.79</v>
      </c>
      <c r="N3">
        <v>271.29000000000002</v>
      </c>
      <c r="O3">
        <v>101.04</v>
      </c>
      <c r="P3">
        <v>10.32</v>
      </c>
      <c r="Q3">
        <v>20.57</v>
      </c>
      <c r="R3" s="93">
        <v>0</v>
      </c>
      <c r="S3" s="93">
        <v>0</v>
      </c>
      <c r="T3" s="93">
        <v>0</v>
      </c>
      <c r="U3">
        <v>8.59</v>
      </c>
      <c r="V3">
        <v>0</v>
      </c>
      <c r="W3">
        <v>0</v>
      </c>
      <c r="X3">
        <v>85.85</v>
      </c>
      <c r="Y3">
        <v>28.62</v>
      </c>
      <c r="Z3">
        <v>28.6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24.75</v>
      </c>
      <c r="AH3">
        <v>64.489999999999995</v>
      </c>
      <c r="AI3">
        <v>64.489999999999995</v>
      </c>
      <c r="AJ3">
        <v>30.87</v>
      </c>
    </row>
    <row r="4" spans="1:36">
      <c r="A4" t="s">
        <v>46</v>
      </c>
      <c r="B4" s="34">
        <v>261.02</v>
      </c>
      <c r="C4" s="34">
        <v>73.97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115.79</v>
      </c>
      <c r="N4">
        <v>271.29000000000002</v>
      </c>
      <c r="O4">
        <v>101.04</v>
      </c>
      <c r="P4">
        <v>10.32</v>
      </c>
      <c r="Q4">
        <v>20.11</v>
      </c>
      <c r="R4" s="93">
        <v>0</v>
      </c>
      <c r="S4" s="93">
        <v>0</v>
      </c>
      <c r="T4" s="93">
        <v>0</v>
      </c>
      <c r="U4">
        <v>8.59</v>
      </c>
      <c r="V4">
        <v>0</v>
      </c>
      <c r="W4">
        <v>0</v>
      </c>
      <c r="X4">
        <v>85.56</v>
      </c>
      <c r="Y4">
        <v>28.52</v>
      </c>
      <c r="Z4">
        <v>28.52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24.59</v>
      </c>
      <c r="AH4">
        <v>63.53</v>
      </c>
      <c r="AI4">
        <v>63.53</v>
      </c>
      <c r="AJ4">
        <v>30.87</v>
      </c>
    </row>
    <row r="5" spans="1:36">
      <c r="A5" t="s">
        <v>47</v>
      </c>
      <c r="B5" s="34">
        <v>261.02</v>
      </c>
      <c r="C5" s="34">
        <v>73.97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115.79</v>
      </c>
      <c r="N5">
        <v>271.29000000000002</v>
      </c>
      <c r="O5">
        <v>101.04</v>
      </c>
      <c r="P5">
        <v>10.32</v>
      </c>
      <c r="Q5">
        <v>20.13</v>
      </c>
      <c r="R5" s="93">
        <v>0</v>
      </c>
      <c r="S5" s="93">
        <v>0</v>
      </c>
      <c r="T5" s="93">
        <v>0</v>
      </c>
      <c r="U5">
        <v>8.59</v>
      </c>
      <c r="V5">
        <v>0</v>
      </c>
      <c r="W5">
        <v>0</v>
      </c>
      <c r="X5">
        <v>85.31</v>
      </c>
      <c r="Y5">
        <v>28.44</v>
      </c>
      <c r="Z5">
        <v>28.44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24.42</v>
      </c>
      <c r="AH5">
        <v>63.55</v>
      </c>
      <c r="AI5">
        <v>63.55</v>
      </c>
      <c r="AJ5">
        <v>30.87</v>
      </c>
    </row>
    <row r="6" spans="1:36">
      <c r="A6" t="s">
        <v>48</v>
      </c>
      <c r="B6" s="34">
        <v>261.02</v>
      </c>
      <c r="C6" s="34">
        <v>73.97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115.79</v>
      </c>
      <c r="N6">
        <v>271.29000000000002</v>
      </c>
      <c r="O6">
        <v>101.04</v>
      </c>
      <c r="P6">
        <v>10.32</v>
      </c>
      <c r="Q6">
        <v>19.63</v>
      </c>
      <c r="R6" s="93">
        <v>0</v>
      </c>
      <c r="S6" s="93">
        <v>0</v>
      </c>
      <c r="T6" s="93">
        <v>0</v>
      </c>
      <c r="U6">
        <v>8.59</v>
      </c>
      <c r="V6">
        <v>0</v>
      </c>
      <c r="W6">
        <v>0</v>
      </c>
      <c r="X6">
        <v>85.1</v>
      </c>
      <c r="Y6">
        <v>28.37</v>
      </c>
      <c r="Z6">
        <v>28.37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24.4</v>
      </c>
      <c r="AH6">
        <v>63.58</v>
      </c>
      <c r="AI6">
        <v>63.58</v>
      </c>
      <c r="AJ6">
        <v>30.87</v>
      </c>
    </row>
    <row r="7" spans="1:36">
      <c r="A7" t="s">
        <v>49</v>
      </c>
      <c r="B7" s="34">
        <v>261.02</v>
      </c>
      <c r="C7" s="34">
        <v>73.97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115.79</v>
      </c>
      <c r="N7">
        <v>271.29000000000002</v>
      </c>
      <c r="O7">
        <v>101.04</v>
      </c>
      <c r="P7">
        <v>10.32</v>
      </c>
      <c r="Q7">
        <v>18.88</v>
      </c>
      <c r="R7" s="93">
        <v>0</v>
      </c>
      <c r="S7" s="93">
        <v>0</v>
      </c>
      <c r="T7" s="93">
        <v>0</v>
      </c>
      <c r="U7">
        <v>8.59</v>
      </c>
      <c r="V7">
        <v>0</v>
      </c>
      <c r="W7">
        <v>0</v>
      </c>
      <c r="X7">
        <v>84.93</v>
      </c>
      <c r="Y7">
        <v>28.31</v>
      </c>
      <c r="Z7">
        <v>28.31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24.38</v>
      </c>
      <c r="AH7">
        <v>63.65</v>
      </c>
      <c r="AI7">
        <v>63.65</v>
      </c>
      <c r="AJ7">
        <v>29.9</v>
      </c>
    </row>
    <row r="8" spans="1:36">
      <c r="A8" t="s">
        <v>50</v>
      </c>
      <c r="B8" s="34">
        <v>261.02</v>
      </c>
      <c r="C8" s="34">
        <v>73.97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115.79</v>
      </c>
      <c r="N8">
        <v>271.29000000000002</v>
      </c>
      <c r="O8">
        <v>101.04</v>
      </c>
      <c r="P8">
        <v>10.32</v>
      </c>
      <c r="Q8">
        <v>18.79</v>
      </c>
      <c r="R8" s="93">
        <v>0</v>
      </c>
      <c r="S8" s="93">
        <v>0</v>
      </c>
      <c r="T8" s="93">
        <v>0</v>
      </c>
      <c r="U8">
        <v>8.59</v>
      </c>
      <c r="V8">
        <v>0</v>
      </c>
      <c r="W8">
        <v>0</v>
      </c>
      <c r="X8">
        <v>84.75</v>
      </c>
      <c r="Y8">
        <v>28.25</v>
      </c>
      <c r="Z8">
        <v>28.26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24.16</v>
      </c>
      <c r="AH8">
        <v>63.98</v>
      </c>
      <c r="AI8">
        <v>63.98</v>
      </c>
      <c r="AJ8">
        <v>29.9</v>
      </c>
    </row>
    <row r="9" spans="1:36">
      <c r="A9" t="s">
        <v>51</v>
      </c>
      <c r="B9" s="34">
        <v>261.02</v>
      </c>
      <c r="C9" s="34">
        <v>73.97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115.79</v>
      </c>
      <c r="N9">
        <v>271.29000000000002</v>
      </c>
      <c r="O9">
        <v>101.04</v>
      </c>
      <c r="P9">
        <v>10.32</v>
      </c>
      <c r="Q9">
        <v>18.22</v>
      </c>
      <c r="R9" s="93">
        <v>0</v>
      </c>
      <c r="S9" s="93">
        <v>0</v>
      </c>
      <c r="T9" s="93">
        <v>0</v>
      </c>
      <c r="U9">
        <v>8.59</v>
      </c>
      <c r="V9">
        <v>0</v>
      </c>
      <c r="W9">
        <v>0</v>
      </c>
      <c r="X9">
        <v>84.61</v>
      </c>
      <c r="Y9">
        <v>28.2</v>
      </c>
      <c r="Z9">
        <v>28.22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24.14</v>
      </c>
      <c r="AH9">
        <v>64.11</v>
      </c>
      <c r="AI9">
        <v>64.11</v>
      </c>
      <c r="AJ9">
        <v>29.9</v>
      </c>
    </row>
    <row r="10" spans="1:36">
      <c r="A10" t="s">
        <v>52</v>
      </c>
      <c r="B10" s="34">
        <v>261.02</v>
      </c>
      <c r="C10" s="34">
        <v>73.97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115.79</v>
      </c>
      <c r="N10">
        <v>271.29000000000002</v>
      </c>
      <c r="O10">
        <v>101.04</v>
      </c>
      <c r="P10">
        <v>10.32</v>
      </c>
      <c r="Q10">
        <v>17.14</v>
      </c>
      <c r="R10" s="93">
        <v>0</v>
      </c>
      <c r="S10" s="93">
        <v>0</v>
      </c>
      <c r="T10" s="93">
        <v>0</v>
      </c>
      <c r="U10">
        <v>8.59</v>
      </c>
      <c r="V10">
        <v>0</v>
      </c>
      <c r="W10">
        <v>0</v>
      </c>
      <c r="X10">
        <v>84.47</v>
      </c>
      <c r="Y10">
        <v>28.16</v>
      </c>
      <c r="Z10">
        <v>28.16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24.16</v>
      </c>
      <c r="AH10">
        <v>64.489999999999995</v>
      </c>
      <c r="AI10">
        <v>64.489999999999995</v>
      </c>
      <c r="AJ10">
        <v>29.9</v>
      </c>
    </row>
    <row r="11" spans="1:36">
      <c r="A11" t="s">
        <v>53</v>
      </c>
      <c r="B11" s="34">
        <v>261.02</v>
      </c>
      <c r="C11" s="34">
        <v>73.97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115.79</v>
      </c>
      <c r="N11">
        <v>271.29000000000002</v>
      </c>
      <c r="O11">
        <v>101.04</v>
      </c>
      <c r="P11">
        <v>10.32</v>
      </c>
      <c r="Q11">
        <v>17.34</v>
      </c>
      <c r="R11" s="93">
        <v>0</v>
      </c>
      <c r="S11" s="93">
        <v>0</v>
      </c>
      <c r="T11" s="93">
        <v>0</v>
      </c>
      <c r="U11">
        <v>8.2899999999999991</v>
      </c>
      <c r="V11">
        <v>0</v>
      </c>
      <c r="W11">
        <v>0</v>
      </c>
      <c r="X11">
        <v>88.18</v>
      </c>
      <c r="Y11">
        <v>29.39</v>
      </c>
      <c r="Z11">
        <v>29.4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23.87</v>
      </c>
      <c r="AH11">
        <v>60.55</v>
      </c>
      <c r="AI11">
        <v>60.55</v>
      </c>
      <c r="AJ11">
        <v>29.9</v>
      </c>
    </row>
    <row r="12" spans="1:36">
      <c r="A12" t="s">
        <v>54</v>
      </c>
      <c r="B12" s="34">
        <v>261.02</v>
      </c>
      <c r="C12" s="34">
        <v>73.97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115.79</v>
      </c>
      <c r="N12">
        <v>271.29000000000002</v>
      </c>
      <c r="O12">
        <v>101.04</v>
      </c>
      <c r="P12">
        <v>10.32</v>
      </c>
      <c r="Q12">
        <v>17.73</v>
      </c>
      <c r="R12" s="93">
        <v>0</v>
      </c>
      <c r="S12" s="93">
        <v>0</v>
      </c>
      <c r="T12" s="93">
        <v>0</v>
      </c>
      <c r="U12">
        <v>8.2899999999999991</v>
      </c>
      <c r="V12">
        <v>0</v>
      </c>
      <c r="W12">
        <v>0</v>
      </c>
      <c r="X12">
        <v>88.14</v>
      </c>
      <c r="Y12">
        <v>29.38</v>
      </c>
      <c r="Z12">
        <v>29.39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23.91</v>
      </c>
      <c r="AH12">
        <v>60.11</v>
      </c>
      <c r="AI12">
        <v>60.11</v>
      </c>
      <c r="AJ12">
        <v>29.9</v>
      </c>
    </row>
    <row r="13" spans="1:36">
      <c r="A13" t="s">
        <v>55</v>
      </c>
      <c r="B13" s="34">
        <v>261.02</v>
      </c>
      <c r="C13" s="34">
        <v>73.97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115.79</v>
      </c>
      <c r="N13">
        <v>271.29000000000002</v>
      </c>
      <c r="O13">
        <v>101.04</v>
      </c>
      <c r="P13">
        <v>10.32</v>
      </c>
      <c r="Q13">
        <v>17.72</v>
      </c>
      <c r="R13" s="93">
        <v>0</v>
      </c>
      <c r="S13" s="93">
        <v>0</v>
      </c>
      <c r="T13" s="93">
        <v>0</v>
      </c>
      <c r="U13">
        <v>8.2899999999999991</v>
      </c>
      <c r="V13">
        <v>0</v>
      </c>
      <c r="W13">
        <v>0</v>
      </c>
      <c r="X13">
        <v>87.82</v>
      </c>
      <c r="Y13">
        <v>29.27</v>
      </c>
      <c r="Z13">
        <v>29.27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23.87</v>
      </c>
      <c r="AH13">
        <v>60.44</v>
      </c>
      <c r="AI13">
        <v>60.44</v>
      </c>
      <c r="AJ13">
        <v>29.9</v>
      </c>
    </row>
    <row r="14" spans="1:36">
      <c r="A14" t="s">
        <v>56</v>
      </c>
      <c r="B14" s="34">
        <v>261.02</v>
      </c>
      <c r="C14" s="34">
        <v>73.97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115.79</v>
      </c>
      <c r="N14">
        <v>271.29000000000002</v>
      </c>
      <c r="O14">
        <v>101.04</v>
      </c>
      <c r="P14">
        <v>10.32</v>
      </c>
      <c r="Q14">
        <v>18.190000000000001</v>
      </c>
      <c r="R14" s="93">
        <v>0</v>
      </c>
      <c r="S14" s="93">
        <v>0</v>
      </c>
      <c r="T14" s="93">
        <v>0</v>
      </c>
      <c r="U14">
        <v>8.2899999999999991</v>
      </c>
      <c r="V14">
        <v>0</v>
      </c>
      <c r="W14">
        <v>0</v>
      </c>
      <c r="X14">
        <v>87.28</v>
      </c>
      <c r="Y14">
        <v>29.09</v>
      </c>
      <c r="Z14">
        <v>29.09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23.57</v>
      </c>
      <c r="AH14">
        <v>60.74</v>
      </c>
      <c r="AI14">
        <v>60.74</v>
      </c>
      <c r="AJ14">
        <v>29.9</v>
      </c>
    </row>
    <row r="15" spans="1:36">
      <c r="A15" t="s">
        <v>57</v>
      </c>
      <c r="B15" s="34">
        <v>261.02</v>
      </c>
      <c r="C15" s="34">
        <v>73.97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115.79</v>
      </c>
      <c r="N15">
        <v>271.29000000000002</v>
      </c>
      <c r="O15">
        <v>101.04</v>
      </c>
      <c r="P15">
        <v>10.32</v>
      </c>
      <c r="Q15">
        <v>19.14</v>
      </c>
      <c r="R15" s="93">
        <v>0</v>
      </c>
      <c r="S15" s="93">
        <v>0</v>
      </c>
      <c r="T15" s="93">
        <v>0</v>
      </c>
      <c r="U15">
        <v>8.2899999999999991</v>
      </c>
      <c r="V15">
        <v>0</v>
      </c>
      <c r="W15">
        <v>0</v>
      </c>
      <c r="X15">
        <v>86.66</v>
      </c>
      <c r="Y15">
        <v>28.89</v>
      </c>
      <c r="Z15">
        <v>28.87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23.44</v>
      </c>
      <c r="AH15">
        <v>61.32</v>
      </c>
      <c r="AI15">
        <v>61.32</v>
      </c>
      <c r="AJ15">
        <v>29.9</v>
      </c>
    </row>
    <row r="16" spans="1:36">
      <c r="A16" t="s">
        <v>58</v>
      </c>
      <c r="B16" s="34">
        <v>261.02</v>
      </c>
      <c r="C16" s="34">
        <v>73.97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94.6</v>
      </c>
      <c r="N16">
        <v>271.29000000000002</v>
      </c>
      <c r="O16">
        <v>101.04</v>
      </c>
      <c r="P16">
        <v>10.32</v>
      </c>
      <c r="Q16">
        <v>14.94</v>
      </c>
      <c r="R16" s="93">
        <v>0</v>
      </c>
      <c r="S16" s="93">
        <v>0</v>
      </c>
      <c r="T16" s="93">
        <v>0</v>
      </c>
      <c r="U16">
        <v>8.2899999999999991</v>
      </c>
      <c r="V16">
        <v>0</v>
      </c>
      <c r="W16">
        <v>0</v>
      </c>
      <c r="X16">
        <v>85.99</v>
      </c>
      <c r="Y16">
        <v>28.66</v>
      </c>
      <c r="Z16">
        <v>28.66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28.07</v>
      </c>
      <c r="AH16">
        <v>60.66</v>
      </c>
      <c r="AI16">
        <v>60.66</v>
      </c>
      <c r="AJ16">
        <v>28.94</v>
      </c>
    </row>
    <row r="17" spans="1:36">
      <c r="A17" t="s">
        <v>59</v>
      </c>
      <c r="B17" s="34">
        <v>261.02</v>
      </c>
      <c r="C17" s="34">
        <v>73.97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94.6</v>
      </c>
      <c r="N17">
        <v>271.29000000000002</v>
      </c>
      <c r="O17">
        <v>101.04</v>
      </c>
      <c r="P17">
        <v>10.32</v>
      </c>
      <c r="Q17">
        <v>14.74</v>
      </c>
      <c r="R17" s="93">
        <v>0</v>
      </c>
      <c r="S17" s="93">
        <v>0</v>
      </c>
      <c r="T17" s="93">
        <v>0</v>
      </c>
      <c r="U17">
        <v>8.2899999999999991</v>
      </c>
      <c r="V17">
        <v>0</v>
      </c>
      <c r="W17">
        <v>0</v>
      </c>
      <c r="X17">
        <v>96.68</v>
      </c>
      <c r="Y17">
        <v>32.229999999999997</v>
      </c>
      <c r="Z17">
        <v>32.22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28.12</v>
      </c>
      <c r="AH17">
        <v>67.7</v>
      </c>
      <c r="AI17">
        <v>67.7</v>
      </c>
      <c r="AJ17">
        <v>28.94</v>
      </c>
    </row>
    <row r="18" spans="1:36">
      <c r="A18" t="s">
        <v>60</v>
      </c>
      <c r="B18" s="34">
        <v>261.02</v>
      </c>
      <c r="C18" s="34">
        <v>73.97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94.6</v>
      </c>
      <c r="N18">
        <v>271.29000000000002</v>
      </c>
      <c r="O18">
        <v>101.04</v>
      </c>
      <c r="P18">
        <v>10.32</v>
      </c>
      <c r="Q18">
        <v>14.54</v>
      </c>
      <c r="R18" s="93">
        <v>0</v>
      </c>
      <c r="S18" s="93">
        <v>0</v>
      </c>
      <c r="T18" s="93">
        <v>0</v>
      </c>
      <c r="U18">
        <v>8.2899999999999991</v>
      </c>
      <c r="V18">
        <v>0</v>
      </c>
      <c r="W18">
        <v>0</v>
      </c>
      <c r="X18">
        <v>95.4</v>
      </c>
      <c r="Y18">
        <v>31.8</v>
      </c>
      <c r="Z18">
        <v>31.8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28.27</v>
      </c>
      <c r="AH18">
        <v>66.98</v>
      </c>
      <c r="AI18">
        <v>66.98</v>
      </c>
      <c r="AJ18">
        <v>28.94</v>
      </c>
    </row>
    <row r="19" spans="1:36">
      <c r="A19" t="s">
        <v>61</v>
      </c>
      <c r="B19" s="34">
        <v>261.02</v>
      </c>
      <c r="C19" s="34">
        <v>55.95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94.6</v>
      </c>
      <c r="N19">
        <v>271.29000000000002</v>
      </c>
      <c r="O19">
        <v>101.04</v>
      </c>
      <c r="P19">
        <v>10.32</v>
      </c>
      <c r="Q19">
        <v>14.27</v>
      </c>
      <c r="R19" s="93">
        <v>0</v>
      </c>
      <c r="S19" s="93">
        <v>0</v>
      </c>
      <c r="T19" s="93">
        <v>0</v>
      </c>
      <c r="U19">
        <v>8.1300000000000008</v>
      </c>
      <c r="V19">
        <v>0</v>
      </c>
      <c r="W19">
        <v>0</v>
      </c>
      <c r="X19">
        <v>94.89</v>
      </c>
      <c r="Y19">
        <v>31.63</v>
      </c>
      <c r="Z19">
        <v>31.63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28.51</v>
      </c>
      <c r="AH19">
        <v>65.94</v>
      </c>
      <c r="AI19">
        <v>65.94</v>
      </c>
      <c r="AJ19">
        <v>28.94</v>
      </c>
    </row>
    <row r="20" spans="1:36">
      <c r="A20" t="s">
        <v>62</v>
      </c>
      <c r="B20" s="34">
        <v>261.02</v>
      </c>
      <c r="C20" s="34">
        <v>55.95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70.38</v>
      </c>
      <c r="N20">
        <v>271.29000000000002</v>
      </c>
      <c r="O20">
        <v>101.04</v>
      </c>
      <c r="P20">
        <v>10.32</v>
      </c>
      <c r="Q20">
        <v>13.47</v>
      </c>
      <c r="R20" s="93">
        <v>0</v>
      </c>
      <c r="S20" s="93">
        <v>0</v>
      </c>
      <c r="T20" s="93">
        <v>0</v>
      </c>
      <c r="U20">
        <v>8.1300000000000008</v>
      </c>
      <c r="V20">
        <v>0</v>
      </c>
      <c r="W20">
        <v>0</v>
      </c>
      <c r="X20">
        <v>94.42</v>
      </c>
      <c r="Y20">
        <v>31.47</v>
      </c>
      <c r="Z20">
        <v>31.48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28.77</v>
      </c>
      <c r="AH20">
        <v>64.930000000000007</v>
      </c>
      <c r="AI20">
        <v>64.930000000000007</v>
      </c>
      <c r="AJ20">
        <v>28.94</v>
      </c>
    </row>
    <row r="21" spans="1:36">
      <c r="A21" t="s">
        <v>63</v>
      </c>
      <c r="B21" s="34">
        <v>261.02</v>
      </c>
      <c r="C21" s="34">
        <v>55.95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94.6</v>
      </c>
      <c r="N21">
        <v>271.29000000000002</v>
      </c>
      <c r="O21">
        <v>101.04</v>
      </c>
      <c r="P21">
        <v>10.32</v>
      </c>
      <c r="Q21">
        <v>12.46</v>
      </c>
      <c r="R21" s="93">
        <v>0</v>
      </c>
      <c r="S21" s="93">
        <v>0</v>
      </c>
      <c r="T21" s="93">
        <v>0</v>
      </c>
      <c r="U21">
        <v>8.1300000000000008</v>
      </c>
      <c r="V21">
        <v>0</v>
      </c>
      <c r="W21">
        <v>0</v>
      </c>
      <c r="X21">
        <v>94.03</v>
      </c>
      <c r="Y21">
        <v>31.34</v>
      </c>
      <c r="Z21">
        <v>31.34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28.82</v>
      </c>
      <c r="AH21">
        <v>64.25</v>
      </c>
      <c r="AI21">
        <v>64.25</v>
      </c>
      <c r="AJ21">
        <v>28.94</v>
      </c>
    </row>
    <row r="22" spans="1:36">
      <c r="A22" t="s">
        <v>64</v>
      </c>
      <c r="B22" s="34">
        <v>261.02</v>
      </c>
      <c r="C22" s="34">
        <v>55.95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94.6</v>
      </c>
      <c r="N22">
        <v>271.29000000000002</v>
      </c>
      <c r="O22">
        <v>101.04</v>
      </c>
      <c r="P22">
        <v>10.32</v>
      </c>
      <c r="Q22">
        <v>11.92</v>
      </c>
      <c r="R22" s="93">
        <v>0</v>
      </c>
      <c r="S22" s="93">
        <v>0</v>
      </c>
      <c r="T22" s="93">
        <v>0</v>
      </c>
      <c r="U22">
        <v>8.1300000000000008</v>
      </c>
      <c r="V22">
        <v>0</v>
      </c>
      <c r="W22">
        <v>0</v>
      </c>
      <c r="X22">
        <v>98.24</v>
      </c>
      <c r="Y22">
        <v>32.74</v>
      </c>
      <c r="Z22">
        <v>32.75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29.2</v>
      </c>
      <c r="AH22">
        <v>63.69</v>
      </c>
      <c r="AI22">
        <v>63.69</v>
      </c>
      <c r="AJ22">
        <v>28.94</v>
      </c>
    </row>
    <row r="23" spans="1:36">
      <c r="A23" t="s">
        <v>65</v>
      </c>
      <c r="B23" s="34">
        <v>243.44</v>
      </c>
      <c r="C23" s="34">
        <v>55.95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94.6</v>
      </c>
      <c r="N23">
        <v>271.29000000000002</v>
      </c>
      <c r="O23">
        <v>101.04</v>
      </c>
      <c r="P23">
        <v>10.32</v>
      </c>
      <c r="Q23">
        <v>11.39</v>
      </c>
      <c r="R23" s="93">
        <v>0</v>
      </c>
      <c r="S23" s="93">
        <v>0</v>
      </c>
      <c r="T23" s="93">
        <v>0</v>
      </c>
      <c r="U23">
        <v>8.1300000000000008</v>
      </c>
      <c r="V23">
        <v>0</v>
      </c>
      <c r="W23">
        <v>0</v>
      </c>
      <c r="X23">
        <v>98.47</v>
      </c>
      <c r="Y23">
        <v>32.82</v>
      </c>
      <c r="Z23">
        <v>32.83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28.8</v>
      </c>
      <c r="AH23">
        <v>66.94</v>
      </c>
      <c r="AI23">
        <v>66.94</v>
      </c>
      <c r="AJ23">
        <v>29.9</v>
      </c>
    </row>
    <row r="24" spans="1:36">
      <c r="A24" t="s">
        <v>66</v>
      </c>
      <c r="B24" s="34">
        <v>225.11</v>
      </c>
      <c r="C24" s="34">
        <v>55.95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94.6</v>
      </c>
      <c r="N24">
        <v>271.29000000000002</v>
      </c>
      <c r="O24">
        <v>101.04</v>
      </c>
      <c r="P24">
        <v>10.32</v>
      </c>
      <c r="Q24">
        <v>10.89</v>
      </c>
      <c r="R24" s="93">
        <v>0</v>
      </c>
      <c r="S24" s="93">
        <v>0</v>
      </c>
      <c r="T24" s="93">
        <v>0</v>
      </c>
      <c r="U24">
        <v>8.1300000000000008</v>
      </c>
      <c r="V24">
        <v>0</v>
      </c>
      <c r="W24">
        <v>0</v>
      </c>
      <c r="X24">
        <v>97.9</v>
      </c>
      <c r="Y24">
        <v>32.630000000000003</v>
      </c>
      <c r="Z24">
        <v>32.64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29.32</v>
      </c>
      <c r="AH24">
        <v>66.67</v>
      </c>
      <c r="AI24">
        <v>66.67</v>
      </c>
      <c r="AJ24">
        <v>30.87</v>
      </c>
    </row>
    <row r="25" spans="1:36">
      <c r="A25" t="s">
        <v>67</v>
      </c>
      <c r="B25" s="34">
        <v>200.03</v>
      </c>
      <c r="C25" s="34">
        <v>55.95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115.79</v>
      </c>
      <c r="N25">
        <v>271.29000000000002</v>
      </c>
      <c r="O25">
        <v>101.04</v>
      </c>
      <c r="P25">
        <v>10.32</v>
      </c>
      <c r="Q25">
        <v>9.81</v>
      </c>
      <c r="R25" s="93">
        <v>0</v>
      </c>
      <c r="S25" s="93">
        <v>0</v>
      </c>
      <c r="T25" s="93">
        <v>0</v>
      </c>
      <c r="U25">
        <v>9.1999999999999993</v>
      </c>
      <c r="V25">
        <v>0</v>
      </c>
      <c r="W25">
        <v>0</v>
      </c>
      <c r="X25">
        <v>97.6</v>
      </c>
      <c r="Y25">
        <v>32.53</v>
      </c>
      <c r="Z25">
        <v>32.54</v>
      </c>
      <c r="AA25">
        <v>0</v>
      </c>
      <c r="AB25">
        <v>0</v>
      </c>
      <c r="AC25">
        <v>0.03</v>
      </c>
      <c r="AD25">
        <v>0</v>
      </c>
      <c r="AE25">
        <v>0</v>
      </c>
      <c r="AF25">
        <v>0</v>
      </c>
      <c r="AG25">
        <v>29.5</v>
      </c>
      <c r="AH25">
        <v>66.78</v>
      </c>
      <c r="AI25">
        <v>66.78</v>
      </c>
      <c r="AJ25">
        <v>29.9</v>
      </c>
    </row>
    <row r="26" spans="1:36">
      <c r="A26" t="s">
        <v>68</v>
      </c>
      <c r="B26" s="34">
        <v>200.99</v>
      </c>
      <c r="C26" s="34">
        <v>55.95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115.79</v>
      </c>
      <c r="N26">
        <v>271.29000000000002</v>
      </c>
      <c r="O26">
        <v>101.04</v>
      </c>
      <c r="P26">
        <v>10.32</v>
      </c>
      <c r="Q26">
        <v>8.82</v>
      </c>
      <c r="R26" s="93">
        <v>0</v>
      </c>
      <c r="S26" s="93">
        <v>0</v>
      </c>
      <c r="T26" s="93">
        <v>0</v>
      </c>
      <c r="U26">
        <v>9.1999999999999993</v>
      </c>
      <c r="V26">
        <v>0.70243199999999995</v>
      </c>
      <c r="W26">
        <v>0</v>
      </c>
      <c r="X26">
        <v>97.6</v>
      </c>
      <c r="Y26">
        <v>32.53</v>
      </c>
      <c r="Z26">
        <v>32.54</v>
      </c>
      <c r="AA26">
        <v>7.0000000000000007E-2</v>
      </c>
      <c r="AB26">
        <v>0.01</v>
      </c>
      <c r="AC26">
        <v>0.1</v>
      </c>
      <c r="AD26">
        <v>0</v>
      </c>
      <c r="AE26">
        <v>1.33</v>
      </c>
      <c r="AF26">
        <v>0.67</v>
      </c>
      <c r="AG26">
        <v>29.99</v>
      </c>
      <c r="AH26">
        <v>66.930000000000007</v>
      </c>
      <c r="AI26">
        <v>66.930000000000007</v>
      </c>
      <c r="AJ26">
        <v>28.94</v>
      </c>
    </row>
    <row r="27" spans="1:36">
      <c r="A27" t="s">
        <v>69</v>
      </c>
      <c r="B27" s="34">
        <v>229.93</v>
      </c>
      <c r="C27" s="34">
        <v>55.95</v>
      </c>
      <c r="D27" s="93">
        <f t="shared" si="0"/>
        <v>10.649999999999999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115.79</v>
      </c>
      <c r="N27">
        <v>271.29000000000002</v>
      </c>
      <c r="O27">
        <v>101.04</v>
      </c>
      <c r="P27">
        <v>10.32</v>
      </c>
      <c r="Q27">
        <v>7.93</v>
      </c>
      <c r="R27" s="93">
        <v>4.5999999999999996</v>
      </c>
      <c r="S27" s="93">
        <v>1.45</v>
      </c>
      <c r="T27" s="93">
        <v>4.5999999999999996</v>
      </c>
      <c r="U27">
        <v>9.1999999999999993</v>
      </c>
      <c r="V27">
        <v>2.8389959999999999</v>
      </c>
      <c r="W27">
        <v>0</v>
      </c>
      <c r="X27">
        <v>97.71</v>
      </c>
      <c r="Y27">
        <v>32.57</v>
      </c>
      <c r="Z27">
        <v>32.58</v>
      </c>
      <c r="AA27">
        <v>1.35</v>
      </c>
      <c r="AB27">
        <v>0.27</v>
      </c>
      <c r="AC27">
        <v>1.27</v>
      </c>
      <c r="AD27">
        <v>0.17</v>
      </c>
      <c r="AE27">
        <v>4.67</v>
      </c>
      <c r="AF27">
        <v>2.33</v>
      </c>
      <c r="AG27">
        <v>25.38</v>
      </c>
      <c r="AH27">
        <v>66.86</v>
      </c>
      <c r="AI27">
        <v>66.86</v>
      </c>
      <c r="AJ27">
        <v>28.94</v>
      </c>
    </row>
    <row r="28" spans="1:36">
      <c r="A28" t="s">
        <v>70</v>
      </c>
      <c r="B28" s="34">
        <v>200.99</v>
      </c>
      <c r="C28" s="34">
        <v>55.95</v>
      </c>
      <c r="D28" s="93">
        <f t="shared" si="0"/>
        <v>30.6</v>
      </c>
      <c r="E28" s="34"/>
      <c r="F28" s="34"/>
      <c r="G28" s="34"/>
      <c r="H28" s="34"/>
      <c r="I28" s="34"/>
      <c r="J28" s="37">
        <v>0.49</v>
      </c>
      <c r="K28" s="37">
        <v>0.49</v>
      </c>
      <c r="L28" s="37">
        <v>0.5</v>
      </c>
      <c r="M28">
        <v>115.79</v>
      </c>
      <c r="N28">
        <v>271.29000000000002</v>
      </c>
      <c r="O28">
        <v>101.04</v>
      </c>
      <c r="P28">
        <v>10.32</v>
      </c>
      <c r="Q28">
        <v>7.73</v>
      </c>
      <c r="R28" s="93">
        <v>13.8</v>
      </c>
      <c r="S28" s="93">
        <v>3</v>
      </c>
      <c r="T28" s="93">
        <v>13.8</v>
      </c>
      <c r="U28">
        <v>9.1999999999999993</v>
      </c>
      <c r="V28">
        <v>5.9609160000000001</v>
      </c>
      <c r="W28">
        <v>0</v>
      </c>
      <c r="X28">
        <v>97.9</v>
      </c>
      <c r="Y28">
        <v>32.630000000000003</v>
      </c>
      <c r="Z28">
        <v>32.64</v>
      </c>
      <c r="AA28">
        <v>5.56</v>
      </c>
      <c r="AB28">
        <v>1.1100000000000001</v>
      </c>
      <c r="AC28">
        <v>3</v>
      </c>
      <c r="AD28">
        <v>1.01</v>
      </c>
      <c r="AE28">
        <v>9.33</v>
      </c>
      <c r="AF28">
        <v>4.67</v>
      </c>
      <c r="AG28">
        <v>25.23</v>
      </c>
      <c r="AH28">
        <v>67.069999999999993</v>
      </c>
      <c r="AI28">
        <v>67.069999999999993</v>
      </c>
      <c r="AJ28">
        <v>28.94</v>
      </c>
    </row>
    <row r="29" spans="1:36">
      <c r="A29" t="s">
        <v>71</v>
      </c>
      <c r="B29" s="34">
        <v>200.99</v>
      </c>
      <c r="C29" s="34">
        <v>55.95</v>
      </c>
      <c r="D29" s="93">
        <f t="shared" si="0"/>
        <v>51</v>
      </c>
      <c r="E29" s="34"/>
      <c r="F29" s="34"/>
      <c r="G29" s="34"/>
      <c r="H29" s="34"/>
      <c r="I29" s="34"/>
      <c r="J29" s="37">
        <v>1</v>
      </c>
      <c r="K29" s="37">
        <v>1</v>
      </c>
      <c r="L29" s="37">
        <v>1.02</v>
      </c>
      <c r="M29">
        <v>115.79</v>
      </c>
      <c r="N29">
        <v>271.29000000000002</v>
      </c>
      <c r="O29">
        <v>101.04</v>
      </c>
      <c r="P29">
        <v>10.32</v>
      </c>
      <c r="Q29">
        <v>7.69</v>
      </c>
      <c r="R29" s="93">
        <v>21.5</v>
      </c>
      <c r="S29" s="93">
        <v>8</v>
      </c>
      <c r="T29" s="93">
        <v>21.5</v>
      </c>
      <c r="U29">
        <v>9.1999999999999993</v>
      </c>
      <c r="V29">
        <v>9.6291720000000005</v>
      </c>
      <c r="W29">
        <v>0</v>
      </c>
      <c r="X29">
        <v>85.47</v>
      </c>
      <c r="Y29">
        <v>28.49</v>
      </c>
      <c r="Z29">
        <v>28.49</v>
      </c>
      <c r="AA29">
        <v>10.97</v>
      </c>
      <c r="AB29">
        <v>2.19</v>
      </c>
      <c r="AC29">
        <v>4.93</v>
      </c>
      <c r="AD29">
        <v>2.2999999999999998</v>
      </c>
      <c r="AE29">
        <v>10.67</v>
      </c>
      <c r="AF29">
        <v>5.33</v>
      </c>
      <c r="AG29">
        <v>25.07</v>
      </c>
      <c r="AH29">
        <v>61.55</v>
      </c>
      <c r="AI29">
        <v>61.55</v>
      </c>
      <c r="AJ29">
        <v>28.94</v>
      </c>
    </row>
    <row r="30" spans="1:36">
      <c r="A30" t="s">
        <v>72</v>
      </c>
      <c r="B30" s="34">
        <v>200.99</v>
      </c>
      <c r="C30" s="34">
        <v>55.95</v>
      </c>
      <c r="D30" s="93">
        <f t="shared" si="0"/>
        <v>54.5</v>
      </c>
      <c r="E30" s="34"/>
      <c r="F30" s="34"/>
      <c r="G30" s="34"/>
      <c r="H30" s="34"/>
      <c r="I30" s="34"/>
      <c r="J30" s="37">
        <v>1.6</v>
      </c>
      <c r="K30" s="37">
        <v>1.6</v>
      </c>
      <c r="L30" s="37">
        <v>1.64</v>
      </c>
      <c r="M30">
        <v>115.79</v>
      </c>
      <c r="N30">
        <v>271.29000000000002</v>
      </c>
      <c r="O30">
        <v>101.04</v>
      </c>
      <c r="P30">
        <v>10.32</v>
      </c>
      <c r="Q30">
        <v>7.67</v>
      </c>
      <c r="R30" s="93">
        <v>19.75</v>
      </c>
      <c r="S30" s="93">
        <v>15</v>
      </c>
      <c r="T30" s="93">
        <v>19.75</v>
      </c>
      <c r="U30">
        <v>9.1999999999999993</v>
      </c>
      <c r="V30">
        <v>14.048640000000001</v>
      </c>
      <c r="W30">
        <v>0</v>
      </c>
      <c r="X30">
        <v>85.91</v>
      </c>
      <c r="Y30">
        <v>28.64</v>
      </c>
      <c r="Z30">
        <v>28.63</v>
      </c>
      <c r="AA30">
        <v>17.63</v>
      </c>
      <c r="AB30">
        <v>3.53</v>
      </c>
      <c r="AC30">
        <v>7.23</v>
      </c>
      <c r="AD30">
        <v>3.79</v>
      </c>
      <c r="AE30">
        <v>13.33</v>
      </c>
      <c r="AF30">
        <v>6.67</v>
      </c>
      <c r="AG30">
        <v>24.85</v>
      </c>
      <c r="AH30">
        <v>61.53</v>
      </c>
      <c r="AI30">
        <v>61.53</v>
      </c>
      <c r="AJ30">
        <v>28.94</v>
      </c>
    </row>
    <row r="31" spans="1:36">
      <c r="A31" t="s">
        <v>73</v>
      </c>
      <c r="B31" s="34">
        <v>200.99</v>
      </c>
      <c r="C31" s="34">
        <v>55.95</v>
      </c>
      <c r="D31" s="93">
        <f t="shared" si="0"/>
        <v>58.5</v>
      </c>
      <c r="E31" s="34"/>
      <c r="F31" s="34"/>
      <c r="G31" s="34"/>
      <c r="H31" s="34"/>
      <c r="I31" s="34"/>
      <c r="J31" s="37">
        <v>2.39</v>
      </c>
      <c r="K31" s="37">
        <v>2.39</v>
      </c>
      <c r="L31" s="37">
        <v>2.44</v>
      </c>
      <c r="M31">
        <v>70.38</v>
      </c>
      <c r="N31">
        <v>271.29000000000002</v>
      </c>
      <c r="O31">
        <v>101.04</v>
      </c>
      <c r="P31">
        <v>10.32</v>
      </c>
      <c r="Q31">
        <v>7.98</v>
      </c>
      <c r="R31" s="93">
        <v>19.5</v>
      </c>
      <c r="S31" s="93">
        <v>19.5</v>
      </c>
      <c r="T31" s="93">
        <v>19.5</v>
      </c>
      <c r="U31">
        <v>9.1999999999999993</v>
      </c>
      <c r="V31">
        <v>18.916884</v>
      </c>
      <c r="W31">
        <v>0</v>
      </c>
      <c r="X31">
        <v>86.7</v>
      </c>
      <c r="Y31">
        <v>28.9</v>
      </c>
      <c r="Z31">
        <v>28.9</v>
      </c>
      <c r="AA31">
        <v>25.83</v>
      </c>
      <c r="AB31">
        <v>5.17</v>
      </c>
      <c r="AC31">
        <v>10.33</v>
      </c>
      <c r="AD31">
        <v>5.77</v>
      </c>
      <c r="AE31">
        <v>16</v>
      </c>
      <c r="AF31">
        <v>8</v>
      </c>
      <c r="AG31">
        <v>24.85</v>
      </c>
      <c r="AH31">
        <v>60.95</v>
      </c>
      <c r="AI31">
        <v>60.95</v>
      </c>
      <c r="AJ31">
        <v>28.94</v>
      </c>
    </row>
    <row r="32" spans="1:36">
      <c r="A32" t="s">
        <v>74</v>
      </c>
      <c r="B32" s="34">
        <v>200.99</v>
      </c>
      <c r="C32" s="34">
        <v>55.95</v>
      </c>
      <c r="D32" s="93">
        <f t="shared" si="0"/>
        <v>60</v>
      </c>
      <c r="E32" s="34"/>
      <c r="F32" s="34"/>
      <c r="G32" s="34"/>
      <c r="H32" s="34"/>
      <c r="I32" s="34"/>
      <c r="J32" s="37">
        <v>3.32</v>
      </c>
      <c r="K32" s="37">
        <v>3.32</v>
      </c>
      <c r="L32" s="37">
        <v>3.41</v>
      </c>
      <c r="M32">
        <v>70.38</v>
      </c>
      <c r="N32">
        <v>271.29000000000002</v>
      </c>
      <c r="O32">
        <v>101.04</v>
      </c>
      <c r="P32">
        <v>10.32</v>
      </c>
      <c r="Q32">
        <v>8.27</v>
      </c>
      <c r="R32" s="93">
        <v>20</v>
      </c>
      <c r="S32" s="93">
        <v>20</v>
      </c>
      <c r="T32" s="93">
        <v>20</v>
      </c>
      <c r="U32">
        <v>9.1999999999999993</v>
      </c>
      <c r="V32">
        <v>23.970492</v>
      </c>
      <c r="W32">
        <v>0</v>
      </c>
      <c r="X32">
        <v>87.69</v>
      </c>
      <c r="Y32">
        <v>29.23</v>
      </c>
      <c r="Z32">
        <v>29.23</v>
      </c>
      <c r="AA32">
        <v>37.15</v>
      </c>
      <c r="AB32">
        <v>7.43</v>
      </c>
      <c r="AC32">
        <v>14.43</v>
      </c>
      <c r="AD32">
        <v>8.1300000000000008</v>
      </c>
      <c r="AE32">
        <v>21.33</v>
      </c>
      <c r="AF32">
        <v>10.67</v>
      </c>
      <c r="AG32">
        <v>17.440000000000001</v>
      </c>
      <c r="AH32">
        <v>60.2</v>
      </c>
      <c r="AI32">
        <v>60.2</v>
      </c>
      <c r="AJ32">
        <v>29.9</v>
      </c>
    </row>
    <row r="33" spans="1:36">
      <c r="A33" t="s">
        <v>75</v>
      </c>
      <c r="B33" s="34">
        <v>147.28</v>
      </c>
      <c r="C33" s="34">
        <v>40.98</v>
      </c>
      <c r="D33" s="93">
        <f t="shared" si="0"/>
        <v>61</v>
      </c>
      <c r="E33" s="34"/>
      <c r="F33" s="34"/>
      <c r="G33" s="34"/>
      <c r="H33" s="34"/>
      <c r="I33" s="34"/>
      <c r="J33" s="37">
        <v>4.37</v>
      </c>
      <c r="K33" s="37">
        <v>4.37</v>
      </c>
      <c r="L33" s="37">
        <v>4.4800000000000004</v>
      </c>
      <c r="M33">
        <v>70.38</v>
      </c>
      <c r="N33">
        <v>271.29000000000002</v>
      </c>
      <c r="O33">
        <v>101.04</v>
      </c>
      <c r="P33">
        <v>10.32</v>
      </c>
      <c r="Q33">
        <v>7.38</v>
      </c>
      <c r="R33" s="93">
        <v>20.329999999999998</v>
      </c>
      <c r="S33" s="93">
        <v>20.329999999999998</v>
      </c>
      <c r="T33" s="93">
        <v>20.34</v>
      </c>
      <c r="U33">
        <v>9.1999999999999993</v>
      </c>
      <c r="V33">
        <v>26.448516000000001</v>
      </c>
      <c r="W33">
        <v>0</v>
      </c>
      <c r="X33">
        <v>78.23</v>
      </c>
      <c r="Y33">
        <v>26.08</v>
      </c>
      <c r="Z33">
        <v>26.07</v>
      </c>
      <c r="AA33">
        <v>50.95</v>
      </c>
      <c r="AB33">
        <v>10.19</v>
      </c>
      <c r="AC33">
        <v>19.43</v>
      </c>
      <c r="AD33">
        <v>10.69</v>
      </c>
      <c r="AE33">
        <v>25.33</v>
      </c>
      <c r="AF33">
        <v>12.67</v>
      </c>
      <c r="AG33">
        <v>17.55</v>
      </c>
      <c r="AH33">
        <v>61.12</v>
      </c>
      <c r="AI33">
        <v>61.12</v>
      </c>
      <c r="AJ33">
        <v>29.9</v>
      </c>
    </row>
    <row r="34" spans="1:36">
      <c r="A34" t="s">
        <v>76</v>
      </c>
      <c r="B34" s="34">
        <v>147.28</v>
      </c>
      <c r="C34" s="34">
        <v>40.98</v>
      </c>
      <c r="D34" s="93">
        <f t="shared" si="0"/>
        <v>62</v>
      </c>
      <c r="E34" s="34"/>
      <c r="F34" s="34"/>
      <c r="G34" s="34"/>
      <c r="H34" s="34"/>
      <c r="I34" s="34"/>
      <c r="J34" s="37">
        <v>5.46</v>
      </c>
      <c r="K34" s="37">
        <v>5.46</v>
      </c>
      <c r="L34" s="37">
        <v>5.6</v>
      </c>
      <c r="M34">
        <v>70.38</v>
      </c>
      <c r="N34">
        <v>271.29000000000002</v>
      </c>
      <c r="O34">
        <v>101.04</v>
      </c>
      <c r="P34">
        <v>10.32</v>
      </c>
      <c r="Q34">
        <v>5.29</v>
      </c>
      <c r="R34" s="93">
        <v>20.67</v>
      </c>
      <c r="S34" s="93">
        <v>20.67</v>
      </c>
      <c r="T34" s="93">
        <v>20.66</v>
      </c>
      <c r="U34">
        <v>9.1999999999999993</v>
      </c>
      <c r="V34">
        <v>31.219200000000001</v>
      </c>
      <c r="W34">
        <v>0</v>
      </c>
      <c r="X34">
        <v>78.75</v>
      </c>
      <c r="Y34">
        <v>26.25</v>
      </c>
      <c r="Z34">
        <v>26.25</v>
      </c>
      <c r="AA34">
        <v>66.88</v>
      </c>
      <c r="AB34">
        <v>13.38</v>
      </c>
      <c r="AC34">
        <v>24.93</v>
      </c>
      <c r="AD34">
        <v>13.42</v>
      </c>
      <c r="AE34">
        <v>30.67</v>
      </c>
      <c r="AF34">
        <v>15.33</v>
      </c>
      <c r="AG34">
        <v>17.690000000000001</v>
      </c>
      <c r="AH34">
        <v>60.22</v>
      </c>
      <c r="AI34">
        <v>60.22</v>
      </c>
      <c r="AJ34">
        <v>28.94</v>
      </c>
    </row>
    <row r="35" spans="1:36">
      <c r="A35" t="s">
        <v>77</v>
      </c>
      <c r="B35" s="34">
        <v>147.28</v>
      </c>
      <c r="C35" s="34">
        <v>33.74</v>
      </c>
      <c r="D35" s="93">
        <f t="shared" si="0"/>
        <v>68.5</v>
      </c>
      <c r="E35" s="34"/>
      <c r="F35" s="34"/>
      <c r="G35" s="34"/>
      <c r="H35" s="34"/>
      <c r="I35" s="34"/>
      <c r="J35" s="37">
        <v>6.53</v>
      </c>
      <c r="K35" s="37">
        <v>6.53</v>
      </c>
      <c r="L35" s="37">
        <v>6.69</v>
      </c>
      <c r="M35">
        <v>70.38</v>
      </c>
      <c r="N35">
        <v>271.29000000000002</v>
      </c>
      <c r="O35">
        <v>48.23</v>
      </c>
      <c r="P35">
        <v>10.32</v>
      </c>
      <c r="Q35">
        <v>4.18</v>
      </c>
      <c r="R35" s="93">
        <v>22.83</v>
      </c>
      <c r="S35" s="93">
        <v>22.84</v>
      </c>
      <c r="T35" s="93">
        <v>22.83</v>
      </c>
      <c r="U35">
        <v>9.06</v>
      </c>
      <c r="V35">
        <v>36.145980000000002</v>
      </c>
      <c r="W35">
        <v>0</v>
      </c>
      <c r="X35">
        <v>78.489999999999995</v>
      </c>
      <c r="Y35">
        <v>26.16</v>
      </c>
      <c r="Z35">
        <v>26.17</v>
      </c>
      <c r="AA35">
        <v>84.07</v>
      </c>
      <c r="AB35">
        <v>16.809999999999999</v>
      </c>
      <c r="AC35">
        <v>30.77</v>
      </c>
      <c r="AD35">
        <v>20.03</v>
      </c>
      <c r="AE35">
        <v>33.340000000000003</v>
      </c>
      <c r="AF35">
        <v>16.66</v>
      </c>
      <c r="AG35">
        <v>17.760000000000002</v>
      </c>
      <c r="AH35">
        <v>60.56</v>
      </c>
      <c r="AI35">
        <v>60.56</v>
      </c>
      <c r="AJ35">
        <v>29.9</v>
      </c>
    </row>
    <row r="36" spans="1:36">
      <c r="A36" t="s">
        <v>78</v>
      </c>
      <c r="B36" s="34">
        <v>147.28</v>
      </c>
      <c r="C36" s="34">
        <v>33.74</v>
      </c>
      <c r="D36" s="93">
        <f t="shared" si="0"/>
        <v>81.449999999999989</v>
      </c>
      <c r="E36" s="34"/>
      <c r="F36" s="34"/>
      <c r="G36" s="34"/>
      <c r="H36" s="34"/>
      <c r="I36" s="34"/>
      <c r="J36" s="37">
        <v>7.11</v>
      </c>
      <c r="K36" s="37">
        <v>7.11</v>
      </c>
      <c r="L36" s="37">
        <v>7.3</v>
      </c>
      <c r="M36">
        <v>70.38</v>
      </c>
      <c r="N36">
        <v>271.29000000000002</v>
      </c>
      <c r="O36">
        <v>48.23</v>
      </c>
      <c r="P36">
        <v>10.32</v>
      </c>
      <c r="Q36">
        <v>3.8</v>
      </c>
      <c r="R36" s="93">
        <v>27.15</v>
      </c>
      <c r="S36" s="93">
        <v>27.15</v>
      </c>
      <c r="T36" s="93">
        <v>27.15</v>
      </c>
      <c r="U36">
        <v>9.06</v>
      </c>
      <c r="V36">
        <v>41.160564000000001</v>
      </c>
      <c r="W36">
        <v>0</v>
      </c>
      <c r="X36">
        <v>79.33</v>
      </c>
      <c r="Y36">
        <v>26.44</v>
      </c>
      <c r="Z36">
        <v>26.46</v>
      </c>
      <c r="AA36">
        <v>102.19</v>
      </c>
      <c r="AB36">
        <v>20.440000000000001</v>
      </c>
      <c r="AC36">
        <v>36.700000000000003</v>
      </c>
      <c r="AD36">
        <v>23.93</v>
      </c>
      <c r="AE36">
        <v>38.67</v>
      </c>
      <c r="AF36">
        <v>19.329999999999998</v>
      </c>
      <c r="AG36">
        <v>18.55</v>
      </c>
      <c r="AH36">
        <v>61.57</v>
      </c>
      <c r="AI36">
        <v>61.57</v>
      </c>
      <c r="AJ36">
        <v>29.9</v>
      </c>
    </row>
    <row r="37" spans="1:36">
      <c r="A37" t="s">
        <v>79</v>
      </c>
      <c r="B37" s="34">
        <v>147.28</v>
      </c>
      <c r="C37" s="34">
        <v>33.74</v>
      </c>
      <c r="D37" s="93">
        <f t="shared" si="0"/>
        <v>83.95</v>
      </c>
      <c r="E37" s="34"/>
      <c r="F37" s="34"/>
      <c r="G37" s="34"/>
      <c r="H37" s="34"/>
      <c r="I37" s="34"/>
      <c r="J37" s="37">
        <v>8.1999999999999993</v>
      </c>
      <c r="K37" s="37">
        <v>8.1999999999999993</v>
      </c>
      <c r="L37" s="37">
        <v>8.41</v>
      </c>
      <c r="M37">
        <v>70.38</v>
      </c>
      <c r="N37">
        <v>271.29000000000002</v>
      </c>
      <c r="O37">
        <v>48.23</v>
      </c>
      <c r="P37">
        <v>10.32</v>
      </c>
      <c r="Q37">
        <v>4.2300000000000004</v>
      </c>
      <c r="R37" s="93">
        <v>27.98</v>
      </c>
      <c r="S37" s="93">
        <v>27.99</v>
      </c>
      <c r="T37" s="93">
        <v>27.98</v>
      </c>
      <c r="U37">
        <v>9.06</v>
      </c>
      <c r="V37">
        <v>46.438560000000003</v>
      </c>
      <c r="W37">
        <v>0</v>
      </c>
      <c r="X37">
        <v>81.2</v>
      </c>
      <c r="Y37">
        <v>27.07</v>
      </c>
      <c r="Z37">
        <v>27.06</v>
      </c>
      <c r="AA37">
        <v>119.93</v>
      </c>
      <c r="AB37">
        <v>23.98</v>
      </c>
      <c r="AC37">
        <v>42.47</v>
      </c>
      <c r="AD37">
        <v>27.21</v>
      </c>
      <c r="AE37">
        <v>46</v>
      </c>
      <c r="AF37">
        <v>23</v>
      </c>
      <c r="AG37">
        <v>19.68</v>
      </c>
      <c r="AH37">
        <v>62.93</v>
      </c>
      <c r="AI37">
        <v>62.93</v>
      </c>
      <c r="AJ37">
        <v>29.9</v>
      </c>
    </row>
    <row r="38" spans="1:36">
      <c r="A38" t="s">
        <v>80</v>
      </c>
      <c r="B38" s="34">
        <v>147.28</v>
      </c>
      <c r="C38" s="34">
        <v>33.74</v>
      </c>
      <c r="D38" s="93">
        <f t="shared" si="0"/>
        <v>85.949999999999989</v>
      </c>
      <c r="E38" s="34"/>
      <c r="F38" s="34"/>
      <c r="G38" s="34"/>
      <c r="H38" s="34"/>
      <c r="I38" s="34"/>
      <c r="J38" s="37">
        <v>9.1199999999999992</v>
      </c>
      <c r="K38" s="37">
        <v>9.1199999999999992</v>
      </c>
      <c r="L38" s="37">
        <v>9.35</v>
      </c>
      <c r="M38">
        <v>70.38</v>
      </c>
      <c r="N38">
        <v>271.29000000000002</v>
      </c>
      <c r="O38">
        <v>48.23</v>
      </c>
      <c r="P38">
        <v>10.32</v>
      </c>
      <c r="Q38">
        <v>5.07</v>
      </c>
      <c r="R38" s="93">
        <v>28.65</v>
      </c>
      <c r="S38" s="93">
        <v>28.65</v>
      </c>
      <c r="T38" s="93">
        <v>28.65</v>
      </c>
      <c r="U38">
        <v>9.06</v>
      </c>
      <c r="V38">
        <v>51.784847999999997</v>
      </c>
      <c r="W38">
        <v>0</v>
      </c>
      <c r="X38">
        <v>83.9</v>
      </c>
      <c r="Y38">
        <v>27.97</v>
      </c>
      <c r="Z38">
        <v>27.95</v>
      </c>
      <c r="AA38">
        <v>137.61000000000001</v>
      </c>
      <c r="AB38">
        <v>27.52</v>
      </c>
      <c r="AC38">
        <v>48.33</v>
      </c>
      <c r="AD38">
        <v>29.95</v>
      </c>
      <c r="AE38">
        <v>52</v>
      </c>
      <c r="AF38">
        <v>26</v>
      </c>
      <c r="AG38">
        <v>20.9</v>
      </c>
      <c r="AH38">
        <v>63.79</v>
      </c>
      <c r="AI38">
        <v>63.79</v>
      </c>
      <c r="AJ38">
        <v>29.9</v>
      </c>
    </row>
    <row r="39" spans="1:36">
      <c r="A39" t="s">
        <v>81</v>
      </c>
      <c r="B39" s="34">
        <v>147.28</v>
      </c>
      <c r="C39" s="34">
        <v>33.74</v>
      </c>
      <c r="D39" s="93">
        <f t="shared" si="0"/>
        <v>85.949999999999989</v>
      </c>
      <c r="E39" s="34"/>
      <c r="F39" s="34"/>
      <c r="G39" s="34"/>
      <c r="H39" s="34"/>
      <c r="I39" s="34"/>
      <c r="J39" s="37">
        <v>9.85</v>
      </c>
      <c r="K39" s="37">
        <v>9.85</v>
      </c>
      <c r="L39" s="37">
        <v>10.09</v>
      </c>
      <c r="M39">
        <v>70.38</v>
      </c>
      <c r="N39">
        <v>271.29000000000002</v>
      </c>
      <c r="O39">
        <v>48.23</v>
      </c>
      <c r="P39">
        <v>10.32</v>
      </c>
      <c r="Q39">
        <v>5.41</v>
      </c>
      <c r="R39" s="93">
        <v>28.65</v>
      </c>
      <c r="S39" s="93">
        <v>28.65</v>
      </c>
      <c r="T39" s="93">
        <v>28.65</v>
      </c>
      <c r="U39">
        <v>9.06</v>
      </c>
      <c r="V39">
        <v>55.492128000000001</v>
      </c>
      <c r="W39">
        <v>0</v>
      </c>
      <c r="X39">
        <v>86.35</v>
      </c>
      <c r="Y39">
        <v>28.78</v>
      </c>
      <c r="Z39">
        <v>28.79</v>
      </c>
      <c r="AA39">
        <v>154.62</v>
      </c>
      <c r="AB39">
        <v>30.92</v>
      </c>
      <c r="AC39">
        <v>53.87</v>
      </c>
      <c r="AD39">
        <v>32.43</v>
      </c>
      <c r="AE39">
        <v>56.67</v>
      </c>
      <c r="AF39">
        <v>28.33</v>
      </c>
      <c r="AG39">
        <v>21.86</v>
      </c>
      <c r="AH39">
        <v>64.86</v>
      </c>
      <c r="AI39">
        <v>64.86</v>
      </c>
      <c r="AJ39">
        <v>29.9</v>
      </c>
    </row>
    <row r="40" spans="1:36">
      <c r="A40" t="s">
        <v>82</v>
      </c>
      <c r="B40" s="34">
        <v>200.99</v>
      </c>
      <c r="C40" s="34">
        <v>33.74</v>
      </c>
      <c r="D40" s="93">
        <f t="shared" si="0"/>
        <v>85.949999999999989</v>
      </c>
      <c r="E40" s="34"/>
      <c r="F40" s="34"/>
      <c r="G40" s="34"/>
      <c r="H40" s="34"/>
      <c r="I40" s="34"/>
      <c r="J40" s="37">
        <v>10.25</v>
      </c>
      <c r="K40" s="37">
        <v>10.25</v>
      </c>
      <c r="L40" s="37">
        <v>10.51</v>
      </c>
      <c r="M40">
        <v>70.38</v>
      </c>
      <c r="N40">
        <v>271.29000000000002</v>
      </c>
      <c r="O40">
        <v>48.23</v>
      </c>
      <c r="P40">
        <v>10.32</v>
      </c>
      <c r="Q40">
        <v>5.88</v>
      </c>
      <c r="R40" s="93">
        <v>28.65</v>
      </c>
      <c r="S40" s="93">
        <v>28.65</v>
      </c>
      <c r="T40" s="93">
        <v>28.65</v>
      </c>
      <c r="U40">
        <v>9.06</v>
      </c>
      <c r="V40">
        <v>60.584760000000003</v>
      </c>
      <c r="W40">
        <v>0</v>
      </c>
      <c r="X40">
        <v>94.31</v>
      </c>
      <c r="Y40">
        <v>31.44</v>
      </c>
      <c r="Z40">
        <v>31.44</v>
      </c>
      <c r="AA40">
        <v>169.85</v>
      </c>
      <c r="AB40">
        <v>33.97</v>
      </c>
      <c r="AC40">
        <v>59.2</v>
      </c>
      <c r="AD40">
        <v>34.46</v>
      </c>
      <c r="AE40">
        <v>56</v>
      </c>
      <c r="AF40">
        <v>28</v>
      </c>
      <c r="AG40">
        <v>24.78</v>
      </c>
      <c r="AH40">
        <v>66.180000000000007</v>
      </c>
      <c r="AI40">
        <v>66.180000000000007</v>
      </c>
      <c r="AJ40">
        <v>29.9</v>
      </c>
    </row>
    <row r="41" spans="1:36">
      <c r="A41" t="s">
        <v>83</v>
      </c>
      <c r="B41" s="34">
        <v>200.99</v>
      </c>
      <c r="C41" s="34">
        <v>46.81</v>
      </c>
      <c r="D41" s="93">
        <f t="shared" si="0"/>
        <v>86.95</v>
      </c>
      <c r="E41" s="34"/>
      <c r="F41" s="34"/>
      <c r="G41" s="34"/>
      <c r="H41" s="34"/>
      <c r="I41" s="34"/>
      <c r="J41" s="37">
        <v>10.3</v>
      </c>
      <c r="K41" s="37">
        <v>10.3</v>
      </c>
      <c r="L41" s="37">
        <v>10.56</v>
      </c>
      <c r="M41">
        <v>70.38</v>
      </c>
      <c r="N41">
        <v>271.29000000000002</v>
      </c>
      <c r="O41">
        <v>48.23</v>
      </c>
      <c r="P41">
        <v>10.32</v>
      </c>
      <c r="Q41">
        <v>5.79</v>
      </c>
      <c r="R41" s="93">
        <v>28.98</v>
      </c>
      <c r="S41" s="93">
        <v>28.99</v>
      </c>
      <c r="T41" s="93">
        <v>28.98</v>
      </c>
      <c r="U41">
        <v>9.06</v>
      </c>
      <c r="V41">
        <v>61.716456000000001</v>
      </c>
      <c r="W41">
        <v>0</v>
      </c>
      <c r="X41">
        <v>94.82</v>
      </c>
      <c r="Y41">
        <v>31.61</v>
      </c>
      <c r="Z41">
        <v>31.59</v>
      </c>
      <c r="AA41">
        <v>184.85</v>
      </c>
      <c r="AB41">
        <v>36.97</v>
      </c>
      <c r="AC41">
        <v>64.2</v>
      </c>
      <c r="AD41">
        <v>36.65</v>
      </c>
      <c r="AE41">
        <v>59.34</v>
      </c>
      <c r="AF41">
        <v>29.66</v>
      </c>
      <c r="AG41">
        <v>25.55</v>
      </c>
      <c r="AH41">
        <v>66.52</v>
      </c>
      <c r="AI41">
        <v>66.52</v>
      </c>
      <c r="AJ41">
        <v>30.87</v>
      </c>
    </row>
    <row r="42" spans="1:36">
      <c r="A42" t="s">
        <v>84</v>
      </c>
      <c r="B42" s="34">
        <v>200.99</v>
      </c>
      <c r="C42" s="34">
        <v>46.81</v>
      </c>
      <c r="D42" s="93">
        <f t="shared" si="0"/>
        <v>86.95</v>
      </c>
      <c r="E42" s="34"/>
      <c r="F42" s="34"/>
      <c r="G42" s="34"/>
      <c r="H42" s="34"/>
      <c r="I42" s="34"/>
      <c r="J42" s="37">
        <v>10.4</v>
      </c>
      <c r="K42" s="37">
        <v>10.4</v>
      </c>
      <c r="L42" s="37">
        <v>10.66</v>
      </c>
      <c r="M42">
        <v>94.6</v>
      </c>
      <c r="N42">
        <v>271.29000000000002</v>
      </c>
      <c r="O42">
        <v>48.23</v>
      </c>
      <c r="P42">
        <v>10.32</v>
      </c>
      <c r="Q42">
        <v>5.82</v>
      </c>
      <c r="R42" s="93">
        <v>28.98</v>
      </c>
      <c r="S42" s="93">
        <v>28.99</v>
      </c>
      <c r="T42" s="93">
        <v>28.98</v>
      </c>
      <c r="U42">
        <v>9.06</v>
      </c>
      <c r="V42">
        <v>62.282304000000003</v>
      </c>
      <c r="W42">
        <v>0</v>
      </c>
      <c r="X42">
        <v>95.26</v>
      </c>
      <c r="Y42">
        <v>31.75</v>
      </c>
      <c r="Z42">
        <v>31.76</v>
      </c>
      <c r="AA42">
        <v>198.62</v>
      </c>
      <c r="AB42">
        <v>39.72</v>
      </c>
      <c r="AC42">
        <v>68.569999999999993</v>
      </c>
      <c r="AD42">
        <v>39.020000000000003</v>
      </c>
      <c r="AE42">
        <v>61.34</v>
      </c>
      <c r="AF42">
        <v>30.66</v>
      </c>
      <c r="AG42">
        <v>25.74</v>
      </c>
      <c r="AH42">
        <v>66.739999999999995</v>
      </c>
      <c r="AI42">
        <v>66.739999999999995</v>
      </c>
      <c r="AJ42">
        <v>30.87</v>
      </c>
    </row>
    <row r="43" spans="1:36">
      <c r="A43" t="s">
        <v>85</v>
      </c>
      <c r="B43" s="34">
        <v>200.99</v>
      </c>
      <c r="C43" s="34">
        <v>46.81</v>
      </c>
      <c r="D43" s="93">
        <f t="shared" si="0"/>
        <v>86.95</v>
      </c>
      <c r="E43" s="34"/>
      <c r="F43" s="34"/>
      <c r="G43" s="34"/>
      <c r="H43" s="34"/>
      <c r="I43" s="34"/>
      <c r="J43" s="37">
        <v>10.55</v>
      </c>
      <c r="K43" s="37">
        <v>10.55</v>
      </c>
      <c r="L43" s="37">
        <v>10.81</v>
      </c>
      <c r="M43">
        <v>115.79</v>
      </c>
      <c r="N43">
        <v>271.29000000000002</v>
      </c>
      <c r="O43">
        <v>48.23</v>
      </c>
      <c r="P43">
        <v>10.32</v>
      </c>
      <c r="Q43">
        <v>5.84</v>
      </c>
      <c r="R43" s="93">
        <v>28.98</v>
      </c>
      <c r="S43" s="93">
        <v>28.99</v>
      </c>
      <c r="T43" s="93">
        <v>28.98</v>
      </c>
      <c r="U43">
        <v>9.06</v>
      </c>
      <c r="V43">
        <v>61.599384000000001</v>
      </c>
      <c r="W43">
        <v>0</v>
      </c>
      <c r="X43">
        <v>95.71</v>
      </c>
      <c r="Y43">
        <v>31.9</v>
      </c>
      <c r="Z43">
        <v>31.9</v>
      </c>
      <c r="AA43">
        <v>211.31</v>
      </c>
      <c r="AB43">
        <v>42.26</v>
      </c>
      <c r="AC43">
        <v>72.77</v>
      </c>
      <c r="AD43">
        <v>40.82</v>
      </c>
      <c r="AE43">
        <v>59.34</v>
      </c>
      <c r="AF43">
        <v>29.66</v>
      </c>
      <c r="AG43">
        <v>26.37</v>
      </c>
      <c r="AH43">
        <v>66.48</v>
      </c>
      <c r="AI43">
        <v>66.48</v>
      </c>
      <c r="AJ43">
        <v>27.97</v>
      </c>
    </row>
    <row r="44" spans="1:36">
      <c r="A44" t="s">
        <v>86</v>
      </c>
      <c r="B44" s="34">
        <v>200.99</v>
      </c>
      <c r="C44" s="34">
        <v>46.81</v>
      </c>
      <c r="D44" s="93">
        <f t="shared" si="0"/>
        <v>86.95</v>
      </c>
      <c r="E44" s="34"/>
      <c r="F44" s="34"/>
      <c r="G44" s="34"/>
      <c r="H44" s="34"/>
      <c r="I44" s="34"/>
      <c r="J44" s="37">
        <v>10.64</v>
      </c>
      <c r="K44" s="37">
        <v>10.64</v>
      </c>
      <c r="L44" s="37">
        <v>10.91</v>
      </c>
      <c r="M44">
        <v>115.79</v>
      </c>
      <c r="N44">
        <v>271.29000000000002</v>
      </c>
      <c r="O44">
        <v>48.23</v>
      </c>
      <c r="P44">
        <v>10.32</v>
      </c>
      <c r="Q44">
        <v>5.83</v>
      </c>
      <c r="R44" s="93">
        <v>28.98</v>
      </c>
      <c r="S44" s="93">
        <v>28.99</v>
      </c>
      <c r="T44" s="93">
        <v>28.98</v>
      </c>
      <c r="U44">
        <v>9.06</v>
      </c>
      <c r="V44">
        <v>59.814036000000002</v>
      </c>
      <c r="W44">
        <v>0</v>
      </c>
      <c r="X44">
        <v>96.27</v>
      </c>
      <c r="Y44">
        <v>32.090000000000003</v>
      </c>
      <c r="Z44">
        <v>32.090000000000003</v>
      </c>
      <c r="AA44">
        <v>222.71</v>
      </c>
      <c r="AB44">
        <v>44.54</v>
      </c>
      <c r="AC44">
        <v>76.83</v>
      </c>
      <c r="AD44">
        <v>41.95</v>
      </c>
      <c r="AE44">
        <v>60</v>
      </c>
      <c r="AF44">
        <v>30</v>
      </c>
      <c r="AG44">
        <v>26.7</v>
      </c>
      <c r="AH44">
        <v>66.44</v>
      </c>
      <c r="AI44">
        <v>66.44</v>
      </c>
      <c r="AJ44">
        <v>27.97</v>
      </c>
    </row>
    <row r="45" spans="1:36">
      <c r="A45" t="s">
        <v>87</v>
      </c>
      <c r="B45" s="34">
        <v>200.99</v>
      </c>
      <c r="C45" s="34">
        <v>46.81</v>
      </c>
      <c r="D45" s="93">
        <f t="shared" si="0"/>
        <v>86.95</v>
      </c>
      <c r="E45" s="34"/>
      <c r="F45" s="34"/>
      <c r="G45" s="34"/>
      <c r="H45" s="34"/>
      <c r="I45" s="34"/>
      <c r="J45" s="37">
        <v>10.75</v>
      </c>
      <c r="K45" s="37">
        <v>10.75</v>
      </c>
      <c r="L45" s="37">
        <v>11.02</v>
      </c>
      <c r="M45">
        <v>115.79</v>
      </c>
      <c r="N45">
        <v>271.29000000000002</v>
      </c>
      <c r="O45">
        <v>48.23</v>
      </c>
      <c r="P45">
        <v>10.32</v>
      </c>
      <c r="Q45">
        <v>5.88</v>
      </c>
      <c r="R45" s="93">
        <v>28.98</v>
      </c>
      <c r="S45" s="93">
        <v>28.99</v>
      </c>
      <c r="T45" s="93">
        <v>28.98</v>
      </c>
      <c r="U45">
        <v>9.06</v>
      </c>
      <c r="V45">
        <v>53.189712</v>
      </c>
      <c r="W45">
        <v>0</v>
      </c>
      <c r="X45">
        <v>96.67</v>
      </c>
      <c r="Y45">
        <v>32.22</v>
      </c>
      <c r="Z45">
        <v>32.22</v>
      </c>
      <c r="AA45">
        <v>232.98</v>
      </c>
      <c r="AB45">
        <v>46.59</v>
      </c>
      <c r="AC45">
        <v>77.87</v>
      </c>
      <c r="AD45">
        <v>42.85</v>
      </c>
      <c r="AE45">
        <v>61.34</v>
      </c>
      <c r="AF45">
        <v>30.66</v>
      </c>
      <c r="AG45">
        <v>26.86</v>
      </c>
      <c r="AH45">
        <v>66.53</v>
      </c>
      <c r="AI45">
        <v>66.53</v>
      </c>
      <c r="AJ45">
        <v>30.87</v>
      </c>
    </row>
    <row r="46" spans="1:36">
      <c r="A46" t="s">
        <v>88</v>
      </c>
      <c r="B46" s="34">
        <v>200.99</v>
      </c>
      <c r="C46" s="34">
        <v>46.81</v>
      </c>
      <c r="D46" s="93">
        <f t="shared" si="0"/>
        <v>89.5</v>
      </c>
      <c r="E46" s="34"/>
      <c r="F46" s="34"/>
      <c r="G46" s="34"/>
      <c r="H46" s="34"/>
      <c r="I46" s="34"/>
      <c r="J46" s="37">
        <v>10.82</v>
      </c>
      <c r="K46" s="37">
        <v>10.82</v>
      </c>
      <c r="L46" s="37">
        <v>11.1</v>
      </c>
      <c r="M46">
        <v>115.79</v>
      </c>
      <c r="N46">
        <v>271.29000000000002</v>
      </c>
      <c r="O46">
        <v>48.23</v>
      </c>
      <c r="P46">
        <v>10.32</v>
      </c>
      <c r="Q46">
        <v>5.79</v>
      </c>
      <c r="R46" s="93">
        <v>29.83</v>
      </c>
      <c r="S46" s="93">
        <v>29.84</v>
      </c>
      <c r="T46" s="93">
        <v>29.83</v>
      </c>
      <c r="U46">
        <v>9.06</v>
      </c>
      <c r="V46">
        <v>56.067731999999999</v>
      </c>
      <c r="W46">
        <v>0</v>
      </c>
      <c r="X46">
        <v>97.66</v>
      </c>
      <c r="Y46">
        <v>32.56</v>
      </c>
      <c r="Z46">
        <v>32.549999999999997</v>
      </c>
      <c r="AA46">
        <v>233.33</v>
      </c>
      <c r="AB46">
        <v>46.67</v>
      </c>
      <c r="AC46">
        <v>83.6</v>
      </c>
      <c r="AD46">
        <v>43.49</v>
      </c>
      <c r="AE46">
        <v>63.34</v>
      </c>
      <c r="AF46">
        <v>31.66</v>
      </c>
      <c r="AG46">
        <v>27.48</v>
      </c>
      <c r="AH46">
        <v>66.63</v>
      </c>
      <c r="AI46">
        <v>66.63</v>
      </c>
      <c r="AJ46">
        <v>30.87</v>
      </c>
    </row>
    <row r="47" spans="1:36">
      <c r="A47" t="s">
        <v>89</v>
      </c>
      <c r="B47" s="34">
        <v>200.99</v>
      </c>
      <c r="C47" s="34">
        <v>46.81</v>
      </c>
      <c r="D47" s="93">
        <f t="shared" si="0"/>
        <v>92</v>
      </c>
      <c r="E47" s="34"/>
      <c r="F47" s="34"/>
      <c r="G47" s="34"/>
      <c r="H47" s="34"/>
      <c r="I47" s="34"/>
      <c r="J47" s="37">
        <v>10.87</v>
      </c>
      <c r="K47" s="37">
        <v>10.87</v>
      </c>
      <c r="L47" s="37">
        <v>11.14</v>
      </c>
      <c r="M47">
        <v>115.79</v>
      </c>
      <c r="N47">
        <v>271.29000000000002</v>
      </c>
      <c r="O47">
        <v>48.23</v>
      </c>
      <c r="P47">
        <v>10.32</v>
      </c>
      <c r="Q47">
        <v>5.82</v>
      </c>
      <c r="R47" s="93">
        <v>30.67</v>
      </c>
      <c r="S47" s="93">
        <v>30.66</v>
      </c>
      <c r="T47" s="93">
        <v>30.67</v>
      </c>
      <c r="U47">
        <v>9.51</v>
      </c>
      <c r="V47">
        <v>58.701852000000002</v>
      </c>
      <c r="W47">
        <v>0</v>
      </c>
      <c r="X47">
        <v>98.44</v>
      </c>
      <c r="Y47">
        <v>32.81</v>
      </c>
      <c r="Z47">
        <v>32.82</v>
      </c>
      <c r="AA47">
        <v>233.33</v>
      </c>
      <c r="AB47">
        <v>46.67</v>
      </c>
      <c r="AC47">
        <v>83.8</v>
      </c>
      <c r="AD47">
        <v>46.05</v>
      </c>
      <c r="AE47">
        <v>65.34</v>
      </c>
      <c r="AF47">
        <v>32.659999999999997</v>
      </c>
      <c r="AG47">
        <v>28.21</v>
      </c>
      <c r="AH47">
        <v>67.42</v>
      </c>
      <c r="AI47">
        <v>67.42</v>
      </c>
      <c r="AJ47">
        <v>28.94</v>
      </c>
    </row>
    <row r="48" spans="1:36">
      <c r="A48" t="s">
        <v>90</v>
      </c>
      <c r="B48" s="34">
        <v>200.99</v>
      </c>
      <c r="C48" s="34">
        <v>46.81</v>
      </c>
      <c r="D48" s="93">
        <f t="shared" si="0"/>
        <v>92</v>
      </c>
      <c r="E48" s="34"/>
      <c r="F48" s="34"/>
      <c r="G48" s="34"/>
      <c r="H48" s="34"/>
      <c r="I48" s="34"/>
      <c r="J48" s="37">
        <v>10.94</v>
      </c>
      <c r="K48" s="37">
        <v>10.94</v>
      </c>
      <c r="L48" s="37">
        <v>11.22</v>
      </c>
      <c r="M48">
        <v>115.79</v>
      </c>
      <c r="N48">
        <v>271.29000000000002</v>
      </c>
      <c r="O48">
        <v>48.23</v>
      </c>
      <c r="P48">
        <v>10.32</v>
      </c>
      <c r="Q48">
        <v>5.84</v>
      </c>
      <c r="R48" s="93">
        <v>30.67</v>
      </c>
      <c r="S48" s="93">
        <v>30.66</v>
      </c>
      <c r="T48" s="93">
        <v>30.67</v>
      </c>
      <c r="U48">
        <v>9.51</v>
      </c>
      <c r="V48">
        <v>61.033535999999998</v>
      </c>
      <c r="W48">
        <v>0</v>
      </c>
      <c r="X48">
        <v>99.32</v>
      </c>
      <c r="Y48">
        <v>33.1</v>
      </c>
      <c r="Z48">
        <v>33.11</v>
      </c>
      <c r="AA48">
        <v>233.33</v>
      </c>
      <c r="AB48">
        <v>46.67</v>
      </c>
      <c r="AC48">
        <v>86.7</v>
      </c>
      <c r="AD48">
        <v>47.02</v>
      </c>
      <c r="AE48">
        <v>66</v>
      </c>
      <c r="AF48">
        <v>33</v>
      </c>
      <c r="AG48">
        <v>29.2</v>
      </c>
      <c r="AH48">
        <v>68.3</v>
      </c>
      <c r="AI48">
        <v>68.3</v>
      </c>
      <c r="AJ48">
        <v>28.94</v>
      </c>
    </row>
    <row r="49" spans="1:36">
      <c r="A49" t="s">
        <v>91</v>
      </c>
      <c r="B49" s="34">
        <v>200.99</v>
      </c>
      <c r="C49" s="34">
        <v>46.81</v>
      </c>
      <c r="D49" s="93">
        <f t="shared" si="0"/>
        <v>92</v>
      </c>
      <c r="E49" s="34"/>
      <c r="F49" s="34"/>
      <c r="G49" s="34"/>
      <c r="H49" s="34"/>
      <c r="I49" s="34"/>
      <c r="J49" s="37">
        <v>10.97</v>
      </c>
      <c r="K49" s="37">
        <v>10.97</v>
      </c>
      <c r="L49" s="37">
        <v>11.25</v>
      </c>
      <c r="M49">
        <v>115.79</v>
      </c>
      <c r="N49">
        <v>271.29000000000002</v>
      </c>
      <c r="O49">
        <v>48.23</v>
      </c>
      <c r="P49">
        <v>10.32</v>
      </c>
      <c r="Q49">
        <v>5.83</v>
      </c>
      <c r="R49" s="93">
        <v>30.67</v>
      </c>
      <c r="S49" s="93">
        <v>30.66</v>
      </c>
      <c r="T49" s="93">
        <v>30.67</v>
      </c>
      <c r="U49">
        <v>9.51</v>
      </c>
      <c r="V49">
        <v>62.438400000000001</v>
      </c>
      <c r="W49">
        <v>0</v>
      </c>
      <c r="X49">
        <v>100.33</v>
      </c>
      <c r="Y49">
        <v>33.44</v>
      </c>
      <c r="Z49">
        <v>33.450000000000003</v>
      </c>
      <c r="AA49">
        <v>233.33</v>
      </c>
      <c r="AB49">
        <v>46.67</v>
      </c>
      <c r="AC49">
        <v>87.03</v>
      </c>
      <c r="AD49">
        <v>47.81</v>
      </c>
      <c r="AE49">
        <v>66.67</v>
      </c>
      <c r="AF49">
        <v>33.33</v>
      </c>
      <c r="AG49">
        <v>30</v>
      </c>
      <c r="AH49">
        <v>68.53</v>
      </c>
      <c r="AI49">
        <v>68.53</v>
      </c>
      <c r="AJ49">
        <v>28.94</v>
      </c>
    </row>
    <row r="50" spans="1:36">
      <c r="A50" t="s">
        <v>92</v>
      </c>
      <c r="B50" s="34">
        <v>200.99</v>
      </c>
      <c r="C50" s="34">
        <v>46.81</v>
      </c>
      <c r="D50" s="93">
        <f t="shared" si="0"/>
        <v>92</v>
      </c>
      <c r="E50" s="34"/>
      <c r="F50" s="34"/>
      <c r="G50" s="34"/>
      <c r="H50" s="34"/>
      <c r="I50" s="34"/>
      <c r="J50" s="37">
        <v>11.07</v>
      </c>
      <c r="K50" s="37">
        <v>11.07</v>
      </c>
      <c r="L50" s="37">
        <v>11.35</v>
      </c>
      <c r="M50">
        <v>115.79</v>
      </c>
      <c r="N50">
        <v>271.29000000000002</v>
      </c>
      <c r="O50">
        <v>48.23</v>
      </c>
      <c r="P50">
        <v>10.32</v>
      </c>
      <c r="Q50">
        <v>5.71</v>
      </c>
      <c r="R50" s="93">
        <v>30.67</v>
      </c>
      <c r="S50" s="93">
        <v>30.66</v>
      </c>
      <c r="T50" s="93">
        <v>30.67</v>
      </c>
      <c r="U50">
        <v>9.51</v>
      </c>
      <c r="V50">
        <v>63.609119999999997</v>
      </c>
      <c r="W50">
        <v>0</v>
      </c>
      <c r="X50">
        <v>101.32</v>
      </c>
      <c r="Y50">
        <v>33.770000000000003</v>
      </c>
      <c r="Z50">
        <v>33.770000000000003</v>
      </c>
      <c r="AA50">
        <v>233.33</v>
      </c>
      <c r="AB50">
        <v>46.67</v>
      </c>
      <c r="AC50">
        <v>87.2</v>
      </c>
      <c r="AD50">
        <v>48.18</v>
      </c>
      <c r="AE50">
        <v>67.34</v>
      </c>
      <c r="AF50">
        <v>33.659999999999997</v>
      </c>
      <c r="AG50">
        <v>30.21</v>
      </c>
      <c r="AH50">
        <v>69.06</v>
      </c>
      <c r="AI50">
        <v>69.06</v>
      </c>
      <c r="AJ50">
        <v>28.94</v>
      </c>
    </row>
    <row r="51" spans="1:36">
      <c r="A51" t="s">
        <v>93</v>
      </c>
      <c r="B51" s="34">
        <v>172.94</v>
      </c>
      <c r="C51" s="34">
        <v>46.81</v>
      </c>
      <c r="D51" s="93">
        <f t="shared" si="0"/>
        <v>92</v>
      </c>
      <c r="E51" s="34"/>
      <c r="F51" s="34"/>
      <c r="G51" s="34"/>
      <c r="H51" s="34"/>
      <c r="I51" s="34"/>
      <c r="J51" s="37">
        <v>11.07</v>
      </c>
      <c r="K51" s="37">
        <v>11.07</v>
      </c>
      <c r="L51" s="37">
        <v>11.35</v>
      </c>
      <c r="M51">
        <v>115.79</v>
      </c>
      <c r="N51">
        <v>271.29000000000002</v>
      </c>
      <c r="O51">
        <v>48.23</v>
      </c>
      <c r="P51">
        <v>10.32</v>
      </c>
      <c r="Q51">
        <v>5.84</v>
      </c>
      <c r="R51" s="93">
        <v>30.67</v>
      </c>
      <c r="S51" s="93">
        <v>30.66</v>
      </c>
      <c r="T51" s="93">
        <v>30.67</v>
      </c>
      <c r="U51">
        <v>8.67</v>
      </c>
      <c r="V51">
        <v>57.609180000000002</v>
      </c>
      <c r="W51">
        <v>0</v>
      </c>
      <c r="X51">
        <v>102.83</v>
      </c>
      <c r="Y51">
        <v>34.28</v>
      </c>
      <c r="Z51">
        <v>34.270000000000003</v>
      </c>
      <c r="AA51">
        <v>233.33</v>
      </c>
      <c r="AB51">
        <v>46.67</v>
      </c>
      <c r="AC51">
        <v>87.53</v>
      </c>
      <c r="AD51">
        <v>48.06</v>
      </c>
      <c r="AE51">
        <v>67.34</v>
      </c>
      <c r="AF51">
        <v>33.659999999999997</v>
      </c>
      <c r="AG51">
        <v>30.44</v>
      </c>
      <c r="AH51">
        <v>69.430000000000007</v>
      </c>
      <c r="AI51">
        <v>69.430000000000007</v>
      </c>
      <c r="AJ51">
        <v>28.94</v>
      </c>
    </row>
    <row r="52" spans="1:36">
      <c r="A52" t="s">
        <v>94</v>
      </c>
      <c r="B52" s="34">
        <v>172.94</v>
      </c>
      <c r="C52" s="34">
        <v>46.81</v>
      </c>
      <c r="D52" s="93">
        <f t="shared" si="0"/>
        <v>92</v>
      </c>
      <c r="E52" s="34"/>
      <c r="F52" s="34"/>
      <c r="G52" s="34"/>
      <c r="H52" s="34"/>
      <c r="I52" s="34"/>
      <c r="J52" s="37">
        <v>10.98</v>
      </c>
      <c r="K52" s="37">
        <v>10.98</v>
      </c>
      <c r="L52" s="37">
        <v>11.26</v>
      </c>
      <c r="M52">
        <v>115.79</v>
      </c>
      <c r="N52">
        <v>271.29000000000002</v>
      </c>
      <c r="O52">
        <v>48.23</v>
      </c>
      <c r="P52">
        <v>10.32</v>
      </c>
      <c r="Q52">
        <v>5.8</v>
      </c>
      <c r="R52" s="93">
        <v>30.67</v>
      </c>
      <c r="S52" s="93">
        <v>30.66</v>
      </c>
      <c r="T52" s="93">
        <v>30.67</v>
      </c>
      <c r="U52">
        <v>8.67</v>
      </c>
      <c r="V52">
        <v>57.882348</v>
      </c>
      <c r="W52">
        <v>0</v>
      </c>
      <c r="X52">
        <v>104.27</v>
      </c>
      <c r="Y52">
        <v>34.76</v>
      </c>
      <c r="Z52">
        <v>34.76</v>
      </c>
      <c r="AA52">
        <v>233.33</v>
      </c>
      <c r="AB52">
        <v>46.67</v>
      </c>
      <c r="AC52">
        <v>87.63</v>
      </c>
      <c r="AD52">
        <v>47.72</v>
      </c>
      <c r="AE52">
        <v>67.34</v>
      </c>
      <c r="AF52">
        <v>33.659999999999997</v>
      </c>
      <c r="AG52">
        <v>30.89</v>
      </c>
      <c r="AH52">
        <v>59.82</v>
      </c>
      <c r="AI52">
        <v>59.82</v>
      </c>
      <c r="AJ52">
        <v>28.94</v>
      </c>
    </row>
    <row r="53" spans="1:36">
      <c r="A53" t="s">
        <v>95</v>
      </c>
      <c r="B53" s="34">
        <v>172.94</v>
      </c>
      <c r="C53" s="34">
        <v>46.81</v>
      </c>
      <c r="D53" s="93">
        <f t="shared" si="0"/>
        <v>92</v>
      </c>
      <c r="E53" s="34"/>
      <c r="F53" s="34"/>
      <c r="G53" s="34"/>
      <c r="H53" s="34"/>
      <c r="I53" s="34"/>
      <c r="J53" s="37">
        <v>10.93</v>
      </c>
      <c r="K53" s="37">
        <v>10.93</v>
      </c>
      <c r="L53" s="37">
        <v>11.21</v>
      </c>
      <c r="M53">
        <v>115.79</v>
      </c>
      <c r="N53">
        <v>271.29000000000002</v>
      </c>
      <c r="O53">
        <v>48.23</v>
      </c>
      <c r="P53">
        <v>10.32</v>
      </c>
      <c r="Q53">
        <v>5.84</v>
      </c>
      <c r="R53" s="93">
        <v>30.67</v>
      </c>
      <c r="S53" s="93">
        <v>30.66</v>
      </c>
      <c r="T53" s="93">
        <v>30.67</v>
      </c>
      <c r="U53">
        <v>8.67</v>
      </c>
      <c r="V53">
        <v>60.457932</v>
      </c>
      <c r="W53">
        <v>0</v>
      </c>
      <c r="X53">
        <v>94.56</v>
      </c>
      <c r="Y53">
        <v>31.52</v>
      </c>
      <c r="Z53">
        <v>31.51</v>
      </c>
      <c r="AA53">
        <v>233.33</v>
      </c>
      <c r="AB53">
        <v>46.67</v>
      </c>
      <c r="AC53">
        <v>87.33</v>
      </c>
      <c r="AD53">
        <v>50</v>
      </c>
      <c r="AE53">
        <v>61</v>
      </c>
      <c r="AF53">
        <v>31</v>
      </c>
      <c r="AG53">
        <v>31.65</v>
      </c>
      <c r="AH53">
        <v>59.84</v>
      </c>
      <c r="AI53">
        <v>59.84</v>
      </c>
      <c r="AJ53">
        <v>28.94</v>
      </c>
    </row>
    <row r="54" spans="1:36">
      <c r="A54" t="s">
        <v>96</v>
      </c>
      <c r="B54" s="34">
        <v>172.94</v>
      </c>
      <c r="C54" s="34">
        <v>46.81</v>
      </c>
      <c r="D54" s="93">
        <f t="shared" si="0"/>
        <v>92</v>
      </c>
      <c r="E54" s="34"/>
      <c r="F54" s="34"/>
      <c r="G54" s="34"/>
      <c r="H54" s="34"/>
      <c r="I54" s="34"/>
      <c r="J54" s="37">
        <v>10.93</v>
      </c>
      <c r="K54" s="37">
        <v>10.93</v>
      </c>
      <c r="L54" s="37">
        <v>11.21</v>
      </c>
      <c r="M54">
        <v>115.79</v>
      </c>
      <c r="N54">
        <v>271.29000000000002</v>
      </c>
      <c r="O54">
        <v>48.23</v>
      </c>
      <c r="P54">
        <v>10.32</v>
      </c>
      <c r="Q54">
        <v>5.78</v>
      </c>
      <c r="R54" s="93">
        <v>30.67</v>
      </c>
      <c r="S54" s="93">
        <v>30.66</v>
      </c>
      <c r="T54" s="93">
        <v>30.67</v>
      </c>
      <c r="U54">
        <v>8.67</v>
      </c>
      <c r="V54">
        <v>62.857908000000002</v>
      </c>
      <c r="W54">
        <v>0</v>
      </c>
      <c r="X54">
        <v>95.77</v>
      </c>
      <c r="Y54">
        <v>31.92</v>
      </c>
      <c r="Z54">
        <v>31.93</v>
      </c>
      <c r="AA54">
        <v>233.33</v>
      </c>
      <c r="AB54">
        <v>46.67</v>
      </c>
      <c r="AC54">
        <v>87.67</v>
      </c>
      <c r="AD54">
        <v>50</v>
      </c>
      <c r="AE54">
        <v>59</v>
      </c>
      <c r="AF54">
        <v>29</v>
      </c>
      <c r="AG54">
        <v>31.38</v>
      </c>
      <c r="AH54">
        <v>59.91</v>
      </c>
      <c r="AI54">
        <v>59.91</v>
      </c>
      <c r="AJ54">
        <v>28.94</v>
      </c>
    </row>
    <row r="55" spans="1:36">
      <c r="A55" t="s">
        <v>97</v>
      </c>
      <c r="B55" s="34">
        <v>172.94</v>
      </c>
      <c r="C55" s="34">
        <v>46.81</v>
      </c>
      <c r="D55" s="93">
        <f t="shared" si="0"/>
        <v>92</v>
      </c>
      <c r="E55" s="34"/>
      <c r="F55" s="34"/>
      <c r="G55" s="34"/>
      <c r="H55" s="34"/>
      <c r="I55" s="34"/>
      <c r="J55" s="37">
        <v>10.91</v>
      </c>
      <c r="K55" s="37">
        <v>10.91</v>
      </c>
      <c r="L55" s="37">
        <v>11.18</v>
      </c>
      <c r="M55">
        <v>94.6</v>
      </c>
      <c r="N55">
        <v>271.29000000000002</v>
      </c>
      <c r="O55">
        <v>48.23</v>
      </c>
      <c r="P55">
        <v>10.32</v>
      </c>
      <c r="Q55">
        <v>5.88</v>
      </c>
      <c r="R55" s="93">
        <v>30.67</v>
      </c>
      <c r="S55" s="93">
        <v>30.66</v>
      </c>
      <c r="T55" s="93">
        <v>30.67</v>
      </c>
      <c r="U55">
        <v>8.67</v>
      </c>
      <c r="V55">
        <v>65.316419999999994</v>
      </c>
      <c r="W55">
        <v>0</v>
      </c>
      <c r="X55">
        <v>95.81</v>
      </c>
      <c r="Y55">
        <v>31.94</v>
      </c>
      <c r="Z55">
        <v>31.92</v>
      </c>
      <c r="AA55">
        <v>233.33</v>
      </c>
      <c r="AB55">
        <v>46.67</v>
      </c>
      <c r="AC55">
        <v>87.3</v>
      </c>
      <c r="AD55">
        <v>49.54</v>
      </c>
      <c r="AE55">
        <v>59</v>
      </c>
      <c r="AF55">
        <v>30</v>
      </c>
      <c r="AG55">
        <v>31.64</v>
      </c>
      <c r="AH55">
        <v>60.33</v>
      </c>
      <c r="AI55">
        <v>60.33</v>
      </c>
      <c r="AJ55">
        <v>28.94</v>
      </c>
    </row>
    <row r="56" spans="1:36">
      <c r="A56" t="s">
        <v>98</v>
      </c>
      <c r="B56" s="34">
        <v>172.94</v>
      </c>
      <c r="C56" s="34">
        <v>46.81</v>
      </c>
      <c r="D56" s="93">
        <f t="shared" si="0"/>
        <v>92</v>
      </c>
      <c r="E56" s="34"/>
      <c r="F56" s="34"/>
      <c r="G56" s="34"/>
      <c r="H56" s="34"/>
      <c r="I56" s="34"/>
      <c r="J56" s="37">
        <v>10.94</v>
      </c>
      <c r="K56" s="37">
        <v>10.94</v>
      </c>
      <c r="L56" s="37">
        <v>11.22</v>
      </c>
      <c r="M56">
        <v>94.6</v>
      </c>
      <c r="N56">
        <v>271.29000000000002</v>
      </c>
      <c r="O56">
        <v>48.23</v>
      </c>
      <c r="P56">
        <v>10.32</v>
      </c>
      <c r="Q56">
        <v>5.7</v>
      </c>
      <c r="R56" s="93">
        <v>30.67</v>
      </c>
      <c r="S56" s="93">
        <v>30.66</v>
      </c>
      <c r="T56" s="93">
        <v>30.67</v>
      </c>
      <c r="U56">
        <v>8.67</v>
      </c>
      <c r="V56">
        <v>67.940783999999994</v>
      </c>
      <c r="W56">
        <v>0</v>
      </c>
      <c r="X56">
        <v>96.44</v>
      </c>
      <c r="Y56">
        <v>32.15</v>
      </c>
      <c r="Z56">
        <v>32.15</v>
      </c>
      <c r="AA56">
        <v>233.33</v>
      </c>
      <c r="AB56">
        <v>46.67</v>
      </c>
      <c r="AC56">
        <v>86.97</v>
      </c>
      <c r="AD56">
        <v>48.44</v>
      </c>
      <c r="AE56">
        <v>56</v>
      </c>
      <c r="AF56">
        <v>28</v>
      </c>
      <c r="AG56">
        <v>31.55</v>
      </c>
      <c r="AH56">
        <v>61.17</v>
      </c>
      <c r="AI56">
        <v>61.17</v>
      </c>
      <c r="AJ56">
        <v>27.97</v>
      </c>
    </row>
    <row r="57" spans="1:36">
      <c r="A57" t="s">
        <v>99</v>
      </c>
      <c r="B57" s="34">
        <v>172.94</v>
      </c>
      <c r="C57" s="34">
        <v>46.81</v>
      </c>
      <c r="D57" s="93">
        <f t="shared" si="0"/>
        <v>92</v>
      </c>
      <c r="E57" s="34"/>
      <c r="F57" s="34"/>
      <c r="G57" s="34"/>
      <c r="H57" s="34"/>
      <c r="I57" s="34"/>
      <c r="J57" s="37">
        <v>10.94</v>
      </c>
      <c r="K57" s="37">
        <v>10.94</v>
      </c>
      <c r="L57" s="37">
        <v>11.22</v>
      </c>
      <c r="M57">
        <v>115.79</v>
      </c>
      <c r="N57">
        <v>271.29000000000002</v>
      </c>
      <c r="O57">
        <v>48.23</v>
      </c>
      <c r="P57">
        <v>10.32</v>
      </c>
      <c r="Q57">
        <v>18.39</v>
      </c>
      <c r="R57" s="93">
        <v>30.67</v>
      </c>
      <c r="S57" s="93">
        <v>30.66</v>
      </c>
      <c r="T57" s="93">
        <v>30.67</v>
      </c>
      <c r="U57">
        <v>8.67</v>
      </c>
      <c r="V57">
        <v>50.779980000000002</v>
      </c>
      <c r="W57">
        <v>0</v>
      </c>
      <c r="X57">
        <v>97.07</v>
      </c>
      <c r="Y57">
        <v>32.36</v>
      </c>
      <c r="Z57">
        <v>32.36</v>
      </c>
      <c r="AA57">
        <v>233.33</v>
      </c>
      <c r="AB57">
        <v>46.67</v>
      </c>
      <c r="AC57">
        <v>86.53</v>
      </c>
      <c r="AD57">
        <v>44.38</v>
      </c>
      <c r="AE57">
        <v>53</v>
      </c>
      <c r="AF57">
        <v>27</v>
      </c>
      <c r="AG57">
        <v>31.4</v>
      </c>
      <c r="AH57">
        <v>61.37</v>
      </c>
      <c r="AI57">
        <v>61.37</v>
      </c>
      <c r="AJ57">
        <v>27.01</v>
      </c>
    </row>
    <row r="58" spans="1:36">
      <c r="A58" t="s">
        <v>100</v>
      </c>
      <c r="B58" s="34">
        <v>172.94</v>
      </c>
      <c r="C58" s="34">
        <v>46.81</v>
      </c>
      <c r="D58" s="93">
        <f t="shared" si="0"/>
        <v>92</v>
      </c>
      <c r="E58" s="34"/>
      <c r="F58" s="34"/>
      <c r="G58" s="34"/>
      <c r="H58" s="34"/>
      <c r="I58" s="34"/>
      <c r="J58" s="37">
        <v>10.92</v>
      </c>
      <c r="K58" s="37">
        <v>10.92</v>
      </c>
      <c r="L58" s="37">
        <v>11.18</v>
      </c>
      <c r="M58">
        <v>115.79</v>
      </c>
      <c r="N58">
        <v>271.29000000000002</v>
      </c>
      <c r="O58">
        <v>48.23</v>
      </c>
      <c r="P58">
        <v>10.32</v>
      </c>
      <c r="Q58">
        <v>19.12</v>
      </c>
      <c r="R58" s="93">
        <v>30.67</v>
      </c>
      <c r="S58" s="93">
        <v>30.66</v>
      </c>
      <c r="T58" s="93">
        <v>30.67</v>
      </c>
      <c r="U58">
        <v>8.67</v>
      </c>
      <c r="V58">
        <v>52.779960000000003</v>
      </c>
      <c r="W58">
        <v>0</v>
      </c>
      <c r="X58">
        <v>97.5</v>
      </c>
      <c r="Y58">
        <v>32.5</v>
      </c>
      <c r="Z58">
        <v>32.5</v>
      </c>
      <c r="AA58">
        <v>233.33</v>
      </c>
      <c r="AB58">
        <v>46.67</v>
      </c>
      <c r="AC58">
        <v>85.3</v>
      </c>
      <c r="AD58">
        <v>39.65</v>
      </c>
      <c r="AE58">
        <v>51</v>
      </c>
      <c r="AF58">
        <v>26</v>
      </c>
      <c r="AG58">
        <v>31.51</v>
      </c>
      <c r="AH58">
        <v>56.88</v>
      </c>
      <c r="AI58">
        <v>56.88</v>
      </c>
      <c r="AJ58">
        <v>27.01</v>
      </c>
    </row>
    <row r="59" spans="1:36">
      <c r="A59" t="s">
        <v>101</v>
      </c>
      <c r="B59" s="34">
        <v>172.94</v>
      </c>
      <c r="C59" s="34">
        <v>46.81</v>
      </c>
      <c r="D59" s="93">
        <f t="shared" si="0"/>
        <v>92</v>
      </c>
      <c r="E59" s="34"/>
      <c r="F59" s="34"/>
      <c r="G59" s="34"/>
      <c r="H59" s="34"/>
      <c r="I59" s="34"/>
      <c r="J59" s="37">
        <v>10.87</v>
      </c>
      <c r="K59" s="37">
        <v>10.87</v>
      </c>
      <c r="L59" s="37">
        <v>11.14</v>
      </c>
      <c r="M59">
        <v>115.79</v>
      </c>
      <c r="N59">
        <v>271.29000000000002</v>
      </c>
      <c r="O59">
        <v>48.23</v>
      </c>
      <c r="P59">
        <v>10.32</v>
      </c>
      <c r="Q59">
        <v>20.04</v>
      </c>
      <c r="R59" s="93">
        <v>30.67</v>
      </c>
      <c r="S59" s="93">
        <v>30.66</v>
      </c>
      <c r="T59" s="93">
        <v>30.67</v>
      </c>
      <c r="U59">
        <v>9.51</v>
      </c>
      <c r="V59">
        <v>54.497016000000002</v>
      </c>
      <c r="W59">
        <v>0</v>
      </c>
      <c r="X59">
        <v>98.49</v>
      </c>
      <c r="Y59">
        <v>32.83</v>
      </c>
      <c r="Z59">
        <v>32.82</v>
      </c>
      <c r="AA59">
        <v>233.33</v>
      </c>
      <c r="AB59">
        <v>46.67</v>
      </c>
      <c r="AC59">
        <v>84.67</v>
      </c>
      <c r="AD59">
        <v>43.75</v>
      </c>
      <c r="AE59">
        <v>46.67</v>
      </c>
      <c r="AF59">
        <v>23.33</v>
      </c>
      <c r="AG59">
        <v>31.53</v>
      </c>
      <c r="AH59">
        <v>57.54</v>
      </c>
      <c r="AI59">
        <v>57.54</v>
      </c>
      <c r="AJ59">
        <v>27.01</v>
      </c>
    </row>
    <row r="60" spans="1:36">
      <c r="A60" t="s">
        <v>102</v>
      </c>
      <c r="B60" s="34">
        <v>172.94</v>
      </c>
      <c r="C60" s="34">
        <v>46.81</v>
      </c>
      <c r="D60" s="93">
        <f t="shared" si="0"/>
        <v>92</v>
      </c>
      <c r="E60" s="34"/>
      <c r="F60" s="34"/>
      <c r="G60" s="34"/>
      <c r="H60" s="34"/>
      <c r="I60" s="34"/>
      <c r="J60" s="37">
        <v>10.76</v>
      </c>
      <c r="K60" s="37">
        <v>10.76</v>
      </c>
      <c r="L60" s="37">
        <v>11.04</v>
      </c>
      <c r="M60">
        <v>115.79</v>
      </c>
      <c r="N60">
        <v>271.29000000000002</v>
      </c>
      <c r="O60">
        <v>48.23</v>
      </c>
      <c r="P60">
        <v>10.32</v>
      </c>
      <c r="Q60">
        <v>20.96</v>
      </c>
      <c r="R60" s="93">
        <v>30.67</v>
      </c>
      <c r="S60" s="93">
        <v>30.66</v>
      </c>
      <c r="T60" s="93">
        <v>30.67</v>
      </c>
      <c r="U60">
        <v>9.51</v>
      </c>
      <c r="V60">
        <v>55.911636000000001</v>
      </c>
      <c r="W60">
        <v>0</v>
      </c>
      <c r="X60">
        <v>98.79</v>
      </c>
      <c r="Y60">
        <v>32.93</v>
      </c>
      <c r="Z60">
        <v>32.92</v>
      </c>
      <c r="AA60">
        <v>233.33</v>
      </c>
      <c r="AB60">
        <v>46.67</v>
      </c>
      <c r="AC60">
        <v>83.13</v>
      </c>
      <c r="AD60">
        <v>42.54</v>
      </c>
      <c r="AE60">
        <v>40</v>
      </c>
      <c r="AF60">
        <v>20</v>
      </c>
      <c r="AG60">
        <v>31.5</v>
      </c>
      <c r="AH60">
        <v>58.21</v>
      </c>
      <c r="AI60">
        <v>58.21</v>
      </c>
      <c r="AJ60">
        <v>27.01</v>
      </c>
    </row>
    <row r="61" spans="1:36">
      <c r="A61" t="s">
        <v>103</v>
      </c>
      <c r="B61" s="34">
        <v>172.94</v>
      </c>
      <c r="C61" s="34">
        <v>46.81</v>
      </c>
      <c r="D61" s="93">
        <f t="shared" si="0"/>
        <v>92</v>
      </c>
      <c r="E61" s="34"/>
      <c r="F61" s="34"/>
      <c r="G61" s="34"/>
      <c r="H61" s="34"/>
      <c r="I61" s="34"/>
      <c r="J61" s="37">
        <v>10.7</v>
      </c>
      <c r="K61" s="37">
        <v>10.7</v>
      </c>
      <c r="L61" s="37">
        <v>10.96</v>
      </c>
      <c r="M61">
        <v>115.79</v>
      </c>
      <c r="N61">
        <v>271.29000000000002</v>
      </c>
      <c r="O61">
        <v>48.23</v>
      </c>
      <c r="P61">
        <v>10.32</v>
      </c>
      <c r="Q61">
        <v>22.07</v>
      </c>
      <c r="R61" s="93">
        <v>30.67</v>
      </c>
      <c r="S61" s="93">
        <v>30.66</v>
      </c>
      <c r="T61" s="93">
        <v>30.67</v>
      </c>
      <c r="U61">
        <v>9.51</v>
      </c>
      <c r="V61">
        <v>56.809187999999999</v>
      </c>
      <c r="W61">
        <v>0</v>
      </c>
      <c r="X61">
        <v>99.43</v>
      </c>
      <c r="Y61">
        <v>33.14</v>
      </c>
      <c r="Z61">
        <v>33.14</v>
      </c>
      <c r="AA61">
        <v>233.33</v>
      </c>
      <c r="AB61">
        <v>46.67</v>
      </c>
      <c r="AC61">
        <v>81</v>
      </c>
      <c r="AD61">
        <v>41.46</v>
      </c>
      <c r="AE61">
        <v>37.340000000000003</v>
      </c>
      <c r="AF61">
        <v>18.66</v>
      </c>
      <c r="AG61">
        <v>31.46</v>
      </c>
      <c r="AH61">
        <v>58.66</v>
      </c>
      <c r="AI61">
        <v>58.66</v>
      </c>
      <c r="AJ61">
        <v>27.97</v>
      </c>
    </row>
    <row r="62" spans="1:36">
      <c r="A62" t="s">
        <v>104</v>
      </c>
      <c r="B62" s="34">
        <v>172.94</v>
      </c>
      <c r="C62" s="34">
        <v>46.81</v>
      </c>
      <c r="D62" s="93">
        <f t="shared" si="0"/>
        <v>92</v>
      </c>
      <c r="E62" s="34"/>
      <c r="F62" s="34"/>
      <c r="G62" s="34"/>
      <c r="H62" s="34"/>
      <c r="I62" s="34"/>
      <c r="J62" s="37">
        <v>10.62</v>
      </c>
      <c r="K62" s="37">
        <v>10.62</v>
      </c>
      <c r="L62" s="37">
        <v>10.89</v>
      </c>
      <c r="M62">
        <v>115.79</v>
      </c>
      <c r="N62">
        <v>271.29000000000002</v>
      </c>
      <c r="O62">
        <v>48.23</v>
      </c>
      <c r="P62">
        <v>10.32</v>
      </c>
      <c r="Q62">
        <v>22.92</v>
      </c>
      <c r="R62" s="93">
        <v>30.67</v>
      </c>
      <c r="S62" s="93">
        <v>30.66</v>
      </c>
      <c r="T62" s="93">
        <v>30.67</v>
      </c>
      <c r="U62">
        <v>9.51</v>
      </c>
      <c r="V62">
        <v>57.384791999999997</v>
      </c>
      <c r="W62">
        <v>0</v>
      </c>
      <c r="X62">
        <v>100.25</v>
      </c>
      <c r="Y62">
        <v>33.42</v>
      </c>
      <c r="Z62">
        <v>33.42</v>
      </c>
      <c r="AA62">
        <v>233.33</v>
      </c>
      <c r="AB62">
        <v>46.67</v>
      </c>
      <c r="AC62">
        <v>77.8</v>
      </c>
      <c r="AD62">
        <v>39.93</v>
      </c>
      <c r="AE62">
        <v>35.340000000000003</v>
      </c>
      <c r="AF62">
        <v>17.66</v>
      </c>
      <c r="AG62">
        <v>31.54</v>
      </c>
      <c r="AH62">
        <v>59</v>
      </c>
      <c r="AI62">
        <v>59</v>
      </c>
      <c r="AJ62">
        <v>27.97</v>
      </c>
    </row>
    <row r="63" spans="1:36">
      <c r="A63" t="s">
        <v>105</v>
      </c>
      <c r="B63" s="34">
        <v>172.94</v>
      </c>
      <c r="C63" s="34">
        <v>46.81</v>
      </c>
      <c r="D63" s="93">
        <f t="shared" si="0"/>
        <v>92</v>
      </c>
      <c r="E63" s="34"/>
      <c r="F63" s="34"/>
      <c r="G63" s="34"/>
      <c r="H63" s="34"/>
      <c r="I63" s="34"/>
      <c r="J63" s="37">
        <v>10.6</v>
      </c>
      <c r="K63" s="37">
        <v>10.6</v>
      </c>
      <c r="L63" s="37">
        <v>10.87</v>
      </c>
      <c r="M63">
        <v>115.79</v>
      </c>
      <c r="N63">
        <v>271.29000000000002</v>
      </c>
      <c r="O63">
        <v>48.23</v>
      </c>
      <c r="P63">
        <v>10.32</v>
      </c>
      <c r="Q63">
        <v>23.84</v>
      </c>
      <c r="R63" s="93">
        <v>30.67</v>
      </c>
      <c r="S63" s="93">
        <v>30.66</v>
      </c>
      <c r="T63" s="93">
        <v>30.67</v>
      </c>
      <c r="U63">
        <v>9.67</v>
      </c>
      <c r="V63">
        <v>51.101928000000001</v>
      </c>
      <c r="W63">
        <v>0</v>
      </c>
      <c r="X63">
        <v>101.25</v>
      </c>
      <c r="Y63">
        <v>33.75</v>
      </c>
      <c r="Z63">
        <v>33.74</v>
      </c>
      <c r="AA63">
        <v>228.52</v>
      </c>
      <c r="AB63">
        <v>45.7</v>
      </c>
      <c r="AC63">
        <v>74.33</v>
      </c>
      <c r="AD63">
        <v>38.31</v>
      </c>
      <c r="AE63">
        <v>51.34</v>
      </c>
      <c r="AF63">
        <v>25.66</v>
      </c>
      <c r="AG63">
        <v>31.44</v>
      </c>
      <c r="AH63">
        <v>59.54</v>
      </c>
      <c r="AI63">
        <v>59.54</v>
      </c>
      <c r="AJ63">
        <v>27.01</v>
      </c>
    </row>
    <row r="64" spans="1:36">
      <c r="A64" t="s">
        <v>106</v>
      </c>
      <c r="B64" s="34">
        <v>172.94</v>
      </c>
      <c r="C64" s="34">
        <v>46.81</v>
      </c>
      <c r="D64" s="93">
        <f t="shared" si="0"/>
        <v>92</v>
      </c>
      <c r="E64" s="34"/>
      <c r="F64" s="34"/>
      <c r="G64" s="34"/>
      <c r="H64" s="34"/>
      <c r="I64" s="34"/>
      <c r="J64" s="37">
        <v>9.84</v>
      </c>
      <c r="K64" s="37">
        <v>9.84</v>
      </c>
      <c r="L64" s="37">
        <v>10.08</v>
      </c>
      <c r="M64">
        <v>115.79</v>
      </c>
      <c r="N64">
        <v>271.29000000000002</v>
      </c>
      <c r="O64">
        <v>48.23</v>
      </c>
      <c r="P64">
        <v>10.32</v>
      </c>
      <c r="Q64">
        <v>24.3</v>
      </c>
      <c r="R64" s="93">
        <v>30.67</v>
      </c>
      <c r="S64" s="93">
        <v>30.66</v>
      </c>
      <c r="T64" s="93">
        <v>30.67</v>
      </c>
      <c r="U64">
        <v>9.67</v>
      </c>
      <c r="V64">
        <v>49.628771999999998</v>
      </c>
      <c r="W64">
        <v>0</v>
      </c>
      <c r="X64">
        <v>86.36</v>
      </c>
      <c r="Y64">
        <v>28.79</v>
      </c>
      <c r="Z64">
        <v>28.77</v>
      </c>
      <c r="AA64">
        <v>217.33</v>
      </c>
      <c r="AB64">
        <v>43.47</v>
      </c>
      <c r="AC64">
        <v>70.569999999999993</v>
      </c>
      <c r="AD64">
        <v>36.47</v>
      </c>
      <c r="AE64">
        <v>49.34</v>
      </c>
      <c r="AF64">
        <v>24.66</v>
      </c>
      <c r="AG64">
        <v>28.6</v>
      </c>
      <c r="AH64">
        <v>60.21</v>
      </c>
      <c r="AI64">
        <v>60.21</v>
      </c>
      <c r="AJ64">
        <v>27.01</v>
      </c>
    </row>
    <row r="65" spans="1:36">
      <c r="A65" t="s">
        <v>107</v>
      </c>
      <c r="B65" s="34">
        <v>172.94</v>
      </c>
      <c r="C65" s="34">
        <v>46.81</v>
      </c>
      <c r="D65" s="93">
        <f t="shared" si="0"/>
        <v>92</v>
      </c>
      <c r="E65" s="34"/>
      <c r="F65" s="34"/>
      <c r="G65" s="34"/>
      <c r="H65" s="34"/>
      <c r="I65" s="34"/>
      <c r="J65" s="37">
        <v>9.84</v>
      </c>
      <c r="K65" s="37">
        <v>9.84</v>
      </c>
      <c r="L65" s="37">
        <v>10.08</v>
      </c>
      <c r="M65">
        <v>115.79</v>
      </c>
      <c r="N65">
        <v>271.29000000000002</v>
      </c>
      <c r="O65">
        <v>48.23</v>
      </c>
      <c r="P65">
        <v>10.32</v>
      </c>
      <c r="Q65">
        <v>23.06</v>
      </c>
      <c r="R65" s="93">
        <v>30.67</v>
      </c>
      <c r="S65" s="93">
        <v>30.66</v>
      </c>
      <c r="T65" s="93">
        <v>30.67</v>
      </c>
      <c r="U65">
        <v>9.67</v>
      </c>
      <c r="V65">
        <v>46.838555999999997</v>
      </c>
      <c r="W65">
        <v>0</v>
      </c>
      <c r="X65">
        <v>87.26</v>
      </c>
      <c r="Y65">
        <v>29.09</v>
      </c>
      <c r="Z65">
        <v>29.08</v>
      </c>
      <c r="AA65">
        <v>205.03</v>
      </c>
      <c r="AB65">
        <v>41</v>
      </c>
      <c r="AC65">
        <v>66.569999999999993</v>
      </c>
      <c r="AD65">
        <v>36.799999999999997</v>
      </c>
      <c r="AE65">
        <v>48</v>
      </c>
      <c r="AF65">
        <v>24</v>
      </c>
      <c r="AG65">
        <v>28.75</v>
      </c>
      <c r="AH65">
        <v>61.12</v>
      </c>
      <c r="AI65">
        <v>61.12</v>
      </c>
      <c r="AJ65">
        <v>25.08</v>
      </c>
    </row>
    <row r="66" spans="1:36">
      <c r="A66" t="s">
        <v>108</v>
      </c>
      <c r="B66" s="34">
        <v>172.94</v>
      </c>
      <c r="C66" s="34">
        <v>46.81</v>
      </c>
      <c r="D66" s="93">
        <f t="shared" si="0"/>
        <v>92</v>
      </c>
      <c r="E66" s="34"/>
      <c r="F66" s="34"/>
      <c r="G66" s="34"/>
      <c r="H66" s="34"/>
      <c r="I66" s="34"/>
      <c r="J66" s="37">
        <v>9.66</v>
      </c>
      <c r="K66" s="37">
        <v>9.66</v>
      </c>
      <c r="L66" s="37">
        <v>9.9</v>
      </c>
      <c r="M66">
        <v>115.79</v>
      </c>
      <c r="N66">
        <v>271.29000000000002</v>
      </c>
      <c r="O66">
        <v>48.23</v>
      </c>
      <c r="P66">
        <v>10.32</v>
      </c>
      <c r="Q66">
        <v>22.66</v>
      </c>
      <c r="R66" s="93">
        <v>30.67</v>
      </c>
      <c r="S66" s="93">
        <v>30.66</v>
      </c>
      <c r="T66" s="93">
        <v>30.67</v>
      </c>
      <c r="U66">
        <v>9.67</v>
      </c>
      <c r="V66">
        <v>43.814196000000003</v>
      </c>
      <c r="W66">
        <v>0</v>
      </c>
      <c r="X66">
        <v>86.36</v>
      </c>
      <c r="Y66">
        <v>28.79</v>
      </c>
      <c r="Z66">
        <v>28.79</v>
      </c>
      <c r="AA66">
        <v>190.45</v>
      </c>
      <c r="AB66">
        <v>38.090000000000003</v>
      </c>
      <c r="AC66">
        <v>62.27</v>
      </c>
      <c r="AD66">
        <v>34.57</v>
      </c>
      <c r="AE66">
        <v>46</v>
      </c>
      <c r="AF66">
        <v>23</v>
      </c>
      <c r="AG66">
        <v>28.68</v>
      </c>
      <c r="AH66">
        <v>61.41</v>
      </c>
      <c r="AI66">
        <v>61.41</v>
      </c>
      <c r="AJ66">
        <v>25.08</v>
      </c>
    </row>
    <row r="67" spans="1:36">
      <c r="A67" t="s">
        <v>109</v>
      </c>
      <c r="B67" s="34">
        <v>172.94</v>
      </c>
      <c r="C67" s="34">
        <v>46.81</v>
      </c>
      <c r="D67" s="93">
        <f t="shared" si="0"/>
        <v>92</v>
      </c>
      <c r="E67" s="34"/>
      <c r="F67" s="34"/>
      <c r="G67" s="34"/>
      <c r="H67" s="34"/>
      <c r="I67" s="34"/>
      <c r="J67" s="37">
        <v>9.36</v>
      </c>
      <c r="K67" s="37">
        <v>9.36</v>
      </c>
      <c r="L67" s="37">
        <v>9.6</v>
      </c>
      <c r="M67">
        <v>115.79</v>
      </c>
      <c r="N67">
        <v>271.29000000000002</v>
      </c>
      <c r="O67">
        <v>48.23</v>
      </c>
      <c r="P67">
        <v>10.32</v>
      </c>
      <c r="Q67">
        <v>22.47</v>
      </c>
      <c r="R67" s="93">
        <v>30.67</v>
      </c>
      <c r="S67" s="93">
        <v>30.66</v>
      </c>
      <c r="T67" s="93">
        <v>30.67</v>
      </c>
      <c r="U67">
        <v>9.67</v>
      </c>
      <c r="V67">
        <v>40.302036000000001</v>
      </c>
      <c r="W67">
        <v>0</v>
      </c>
      <c r="X67">
        <v>83.26</v>
      </c>
      <c r="Y67">
        <v>27.75</v>
      </c>
      <c r="Z67">
        <v>27.76</v>
      </c>
      <c r="AA67">
        <v>170.48</v>
      </c>
      <c r="AB67">
        <v>34.1</v>
      </c>
      <c r="AC67">
        <v>57.1</v>
      </c>
      <c r="AD67">
        <v>31.89</v>
      </c>
      <c r="AE67">
        <v>45.34</v>
      </c>
      <c r="AF67">
        <v>22.66</v>
      </c>
      <c r="AG67">
        <v>28.43</v>
      </c>
      <c r="AH67">
        <v>59.42</v>
      </c>
      <c r="AI67">
        <v>59.42</v>
      </c>
      <c r="AJ67">
        <v>25.08</v>
      </c>
    </row>
    <row r="68" spans="1:36">
      <c r="A68" t="s">
        <v>110</v>
      </c>
      <c r="B68" s="34">
        <v>172.94</v>
      </c>
      <c r="C68" s="34">
        <v>46.81</v>
      </c>
      <c r="D68" s="93">
        <f t="shared" ref="D68:D98" si="1">R68+S68+T68</f>
        <v>92</v>
      </c>
      <c r="E68" s="34"/>
      <c r="F68" s="34"/>
      <c r="G68" s="34"/>
      <c r="H68" s="34"/>
      <c r="I68" s="34"/>
      <c r="J68" s="37">
        <v>8.98</v>
      </c>
      <c r="K68" s="37">
        <v>8.98</v>
      </c>
      <c r="L68" s="37">
        <v>9.2100000000000009</v>
      </c>
      <c r="M68">
        <v>115.79</v>
      </c>
      <c r="N68">
        <v>271.29000000000002</v>
      </c>
      <c r="O68">
        <v>48.23</v>
      </c>
      <c r="P68">
        <v>10.32</v>
      </c>
      <c r="Q68">
        <v>16.059999999999999</v>
      </c>
      <c r="R68" s="93">
        <v>30.67</v>
      </c>
      <c r="S68" s="93">
        <v>30.66</v>
      </c>
      <c r="T68" s="93">
        <v>30.67</v>
      </c>
      <c r="U68">
        <v>9.67</v>
      </c>
      <c r="V68">
        <v>36.477684000000004</v>
      </c>
      <c r="W68">
        <v>0</v>
      </c>
      <c r="X68">
        <v>71.459999999999994</v>
      </c>
      <c r="Y68">
        <v>23.82</v>
      </c>
      <c r="Z68">
        <v>23.81</v>
      </c>
      <c r="AA68">
        <v>159.57</v>
      </c>
      <c r="AB68">
        <v>31.91</v>
      </c>
      <c r="AC68">
        <v>52.3</v>
      </c>
      <c r="AD68">
        <v>28.76</v>
      </c>
      <c r="AE68">
        <v>43.34</v>
      </c>
      <c r="AF68">
        <v>21.66</v>
      </c>
      <c r="AG68">
        <v>22.26</v>
      </c>
      <c r="AH68">
        <v>60.95</v>
      </c>
      <c r="AI68">
        <v>60.95</v>
      </c>
      <c r="AJ68">
        <v>25.08</v>
      </c>
    </row>
    <row r="69" spans="1:36">
      <c r="A69" t="s">
        <v>111</v>
      </c>
      <c r="B69" s="34">
        <v>200.99</v>
      </c>
      <c r="C69" s="34">
        <v>46.81</v>
      </c>
      <c r="D69" s="93">
        <f t="shared" si="1"/>
        <v>92</v>
      </c>
      <c r="E69" s="34"/>
      <c r="F69" s="34"/>
      <c r="G69" s="34"/>
      <c r="H69" s="34"/>
      <c r="I69" s="34"/>
      <c r="J69" s="37">
        <v>8.27</v>
      </c>
      <c r="K69" s="37">
        <v>8.27</v>
      </c>
      <c r="L69" s="37">
        <v>8.48</v>
      </c>
      <c r="M69">
        <v>115.79</v>
      </c>
      <c r="N69">
        <v>271.29000000000002</v>
      </c>
      <c r="O69">
        <v>48.23</v>
      </c>
      <c r="P69">
        <v>10.32</v>
      </c>
      <c r="Q69">
        <v>15.63</v>
      </c>
      <c r="R69" s="93">
        <v>30.67</v>
      </c>
      <c r="S69" s="93">
        <v>30.66</v>
      </c>
      <c r="T69" s="93">
        <v>30.67</v>
      </c>
      <c r="U69">
        <v>9.67</v>
      </c>
      <c r="V69">
        <v>44.233704000000003</v>
      </c>
      <c r="W69">
        <v>0</v>
      </c>
      <c r="X69">
        <v>73.36</v>
      </c>
      <c r="Y69">
        <v>24.45</v>
      </c>
      <c r="Z69">
        <v>24.45</v>
      </c>
      <c r="AA69">
        <v>140.63999999999999</v>
      </c>
      <c r="AB69">
        <v>28.13</v>
      </c>
      <c r="AC69">
        <v>47</v>
      </c>
      <c r="AD69">
        <v>25.46</v>
      </c>
      <c r="AE69">
        <v>38</v>
      </c>
      <c r="AF69">
        <v>19</v>
      </c>
      <c r="AG69">
        <v>22.58</v>
      </c>
      <c r="AH69">
        <v>63.12</v>
      </c>
      <c r="AI69">
        <v>63.12</v>
      </c>
      <c r="AJ69">
        <v>25.08</v>
      </c>
    </row>
    <row r="70" spans="1:36">
      <c r="A70" t="s">
        <v>112</v>
      </c>
      <c r="B70" s="34">
        <v>200.99</v>
      </c>
      <c r="C70" s="34">
        <v>46.81</v>
      </c>
      <c r="D70" s="93">
        <f t="shared" si="1"/>
        <v>90.39</v>
      </c>
      <c r="E70" s="34"/>
      <c r="F70" s="34"/>
      <c r="G70" s="34"/>
      <c r="H70" s="34"/>
      <c r="I70" s="34"/>
      <c r="J70" s="37">
        <v>7.23</v>
      </c>
      <c r="K70" s="37">
        <v>7.23</v>
      </c>
      <c r="L70" s="37">
        <v>7.41</v>
      </c>
      <c r="M70">
        <v>115.79</v>
      </c>
      <c r="N70">
        <v>271.29000000000002</v>
      </c>
      <c r="O70">
        <v>48.23</v>
      </c>
      <c r="P70">
        <v>10.32</v>
      </c>
      <c r="Q70">
        <v>15.43</v>
      </c>
      <c r="R70" s="93">
        <v>32.700000000000003</v>
      </c>
      <c r="S70" s="93">
        <v>24.99</v>
      </c>
      <c r="T70" s="93">
        <v>32.700000000000003</v>
      </c>
      <c r="U70">
        <v>9.67</v>
      </c>
      <c r="V70">
        <v>39.150827999999997</v>
      </c>
      <c r="W70">
        <v>0</v>
      </c>
      <c r="X70">
        <v>74.540000000000006</v>
      </c>
      <c r="Y70">
        <v>24.85</v>
      </c>
      <c r="Z70">
        <v>24.83</v>
      </c>
      <c r="AA70">
        <v>128.13</v>
      </c>
      <c r="AB70">
        <v>25.63</v>
      </c>
      <c r="AC70">
        <v>41.07</v>
      </c>
      <c r="AD70">
        <v>22.22</v>
      </c>
      <c r="AE70">
        <v>33.340000000000003</v>
      </c>
      <c r="AF70">
        <v>16.66</v>
      </c>
      <c r="AG70">
        <v>22.71</v>
      </c>
      <c r="AH70">
        <v>64.06</v>
      </c>
      <c r="AI70">
        <v>64.06</v>
      </c>
      <c r="AJ70">
        <v>25.08</v>
      </c>
    </row>
    <row r="71" spans="1:36">
      <c r="A71" t="s">
        <v>113</v>
      </c>
      <c r="B71" s="34">
        <v>205.82</v>
      </c>
      <c r="C71" s="34">
        <v>46.81</v>
      </c>
      <c r="D71" s="93">
        <f t="shared" si="1"/>
        <v>86</v>
      </c>
      <c r="E71" s="34"/>
      <c r="F71" s="34"/>
      <c r="G71" s="34"/>
      <c r="H71" s="34"/>
      <c r="I71" s="34"/>
      <c r="J71" s="37">
        <v>6.47</v>
      </c>
      <c r="K71" s="37">
        <v>6.47</v>
      </c>
      <c r="L71" s="37">
        <v>6.64</v>
      </c>
      <c r="M71">
        <v>115.79</v>
      </c>
      <c r="N71">
        <v>271.29000000000002</v>
      </c>
      <c r="O71">
        <v>101.04</v>
      </c>
      <c r="P71">
        <v>10.32</v>
      </c>
      <c r="Q71">
        <v>15.17</v>
      </c>
      <c r="R71" s="93">
        <v>33</v>
      </c>
      <c r="S71" s="93">
        <v>20</v>
      </c>
      <c r="T71" s="93">
        <v>33</v>
      </c>
      <c r="U71">
        <v>9.82</v>
      </c>
      <c r="V71">
        <v>33.950879999999998</v>
      </c>
      <c r="W71">
        <v>0</v>
      </c>
      <c r="X71">
        <v>74.81</v>
      </c>
      <c r="Y71">
        <v>24.94</v>
      </c>
      <c r="Z71">
        <v>24.93</v>
      </c>
      <c r="AA71">
        <v>109.54</v>
      </c>
      <c r="AB71">
        <v>21.91</v>
      </c>
      <c r="AC71">
        <v>35.200000000000003</v>
      </c>
      <c r="AD71">
        <v>19.68</v>
      </c>
      <c r="AE71">
        <v>28</v>
      </c>
      <c r="AF71">
        <v>14</v>
      </c>
      <c r="AG71">
        <v>22.83</v>
      </c>
      <c r="AH71">
        <v>58.21</v>
      </c>
      <c r="AI71">
        <v>58.21</v>
      </c>
      <c r="AJ71">
        <v>25.08</v>
      </c>
    </row>
    <row r="72" spans="1:36">
      <c r="A72" t="s">
        <v>114</v>
      </c>
      <c r="B72" s="34">
        <v>243.44</v>
      </c>
      <c r="C72" s="34">
        <v>46.81</v>
      </c>
      <c r="D72" s="93">
        <f t="shared" si="1"/>
        <v>81</v>
      </c>
      <c r="E72" s="34"/>
      <c r="F72" s="34"/>
      <c r="G72" s="34"/>
      <c r="H72" s="34"/>
      <c r="I72" s="34"/>
      <c r="J72" s="37">
        <v>5.4</v>
      </c>
      <c r="K72" s="37">
        <v>5.4</v>
      </c>
      <c r="L72" s="37">
        <v>5.53</v>
      </c>
      <c r="M72">
        <v>115.79</v>
      </c>
      <c r="N72">
        <v>271.29000000000002</v>
      </c>
      <c r="O72">
        <v>101.04</v>
      </c>
      <c r="P72">
        <v>10.32</v>
      </c>
      <c r="Q72">
        <v>14.56</v>
      </c>
      <c r="R72" s="93">
        <v>33</v>
      </c>
      <c r="S72" s="93">
        <v>15</v>
      </c>
      <c r="T72" s="93">
        <v>33</v>
      </c>
      <c r="U72">
        <v>9.82</v>
      </c>
      <c r="V72">
        <v>28.682639999999999</v>
      </c>
      <c r="W72">
        <v>0</v>
      </c>
      <c r="X72">
        <v>75.510000000000005</v>
      </c>
      <c r="Y72">
        <v>25.17</v>
      </c>
      <c r="Z72">
        <v>25.17</v>
      </c>
      <c r="AA72">
        <v>93.18</v>
      </c>
      <c r="AB72">
        <v>18.63</v>
      </c>
      <c r="AC72">
        <v>29.77</v>
      </c>
      <c r="AD72">
        <v>16.690000000000001</v>
      </c>
      <c r="AE72">
        <v>22</v>
      </c>
      <c r="AF72">
        <v>11</v>
      </c>
      <c r="AG72">
        <v>22.92</v>
      </c>
      <c r="AH72">
        <v>58.45</v>
      </c>
      <c r="AI72">
        <v>58.45</v>
      </c>
      <c r="AJ72">
        <v>26.04</v>
      </c>
    </row>
    <row r="73" spans="1:36">
      <c r="A73" t="s">
        <v>115</v>
      </c>
      <c r="B73" s="34">
        <v>261.02</v>
      </c>
      <c r="C73" s="34">
        <v>64.819999999999993</v>
      </c>
      <c r="D73" s="93">
        <f t="shared" si="1"/>
        <v>48.3</v>
      </c>
      <c r="E73" s="34"/>
      <c r="F73" s="34"/>
      <c r="G73" s="34"/>
      <c r="H73" s="34"/>
      <c r="I73" s="34"/>
      <c r="J73" s="37">
        <v>4.53</v>
      </c>
      <c r="K73" s="37">
        <v>4.53</v>
      </c>
      <c r="L73" s="37">
        <v>4.63</v>
      </c>
      <c r="M73">
        <v>115.79</v>
      </c>
      <c r="N73">
        <v>271.29000000000002</v>
      </c>
      <c r="O73">
        <v>101.04</v>
      </c>
      <c r="P73">
        <v>10.32</v>
      </c>
      <c r="Q73">
        <v>14.09</v>
      </c>
      <c r="R73" s="93">
        <v>21.16</v>
      </c>
      <c r="S73" s="93">
        <v>8.74</v>
      </c>
      <c r="T73" s="93">
        <v>18.399999999999999</v>
      </c>
      <c r="U73">
        <v>9.36</v>
      </c>
      <c r="V73">
        <v>22.497336000000001</v>
      </c>
      <c r="W73">
        <v>0</v>
      </c>
      <c r="X73">
        <v>76.42</v>
      </c>
      <c r="Y73">
        <v>25.47</v>
      </c>
      <c r="Z73">
        <v>25.48</v>
      </c>
      <c r="AA73">
        <v>75.8</v>
      </c>
      <c r="AB73">
        <v>15.16</v>
      </c>
      <c r="AC73">
        <v>24.27</v>
      </c>
      <c r="AD73">
        <v>13.78</v>
      </c>
      <c r="AE73">
        <v>16</v>
      </c>
      <c r="AF73">
        <v>8</v>
      </c>
      <c r="AG73">
        <v>22.96</v>
      </c>
      <c r="AH73">
        <v>58.75</v>
      </c>
      <c r="AI73">
        <v>58.75</v>
      </c>
      <c r="AJ73">
        <v>26.04</v>
      </c>
    </row>
    <row r="74" spans="1:36">
      <c r="A74" t="s">
        <v>116</v>
      </c>
      <c r="B74" s="34">
        <v>261.02</v>
      </c>
      <c r="C74" s="34">
        <v>64.819999999999993</v>
      </c>
      <c r="D74" s="93">
        <f t="shared" si="1"/>
        <v>22.939999999999998</v>
      </c>
      <c r="E74" s="34"/>
      <c r="F74" s="34"/>
      <c r="G74" s="34"/>
      <c r="H74" s="34"/>
      <c r="I74" s="34"/>
      <c r="J74" s="37">
        <v>3.31</v>
      </c>
      <c r="K74" s="37">
        <v>3.31</v>
      </c>
      <c r="L74" s="37">
        <v>3.4</v>
      </c>
      <c r="M74">
        <v>115.79</v>
      </c>
      <c r="N74">
        <v>271.29000000000002</v>
      </c>
      <c r="O74">
        <v>101.04</v>
      </c>
      <c r="P74">
        <v>10.32</v>
      </c>
      <c r="Q74">
        <v>14.02</v>
      </c>
      <c r="R74" s="93">
        <v>11.04</v>
      </c>
      <c r="S74" s="93">
        <v>2.7</v>
      </c>
      <c r="T74" s="93">
        <v>9.1999999999999993</v>
      </c>
      <c r="U74">
        <v>9.36</v>
      </c>
      <c r="V74">
        <v>16.819344000000001</v>
      </c>
      <c r="W74">
        <v>0</v>
      </c>
      <c r="X74">
        <v>77.069999999999993</v>
      </c>
      <c r="Y74">
        <v>25.69</v>
      </c>
      <c r="Z74">
        <v>25.68</v>
      </c>
      <c r="AA74">
        <v>59.38</v>
      </c>
      <c r="AB74">
        <v>11.88</v>
      </c>
      <c r="AC74">
        <v>19.170000000000002</v>
      </c>
      <c r="AD74">
        <v>10.89</v>
      </c>
      <c r="AE74">
        <v>26</v>
      </c>
      <c r="AF74">
        <v>13</v>
      </c>
      <c r="AG74">
        <v>23.03</v>
      </c>
      <c r="AH74">
        <v>59.15</v>
      </c>
      <c r="AI74">
        <v>59.15</v>
      </c>
      <c r="AJ74">
        <v>27.01</v>
      </c>
    </row>
    <row r="75" spans="1:36">
      <c r="A75" t="s">
        <v>117</v>
      </c>
      <c r="B75" s="34">
        <v>261.02</v>
      </c>
      <c r="C75" s="34">
        <v>73.97</v>
      </c>
      <c r="D75" s="93">
        <f t="shared" si="1"/>
        <v>0</v>
      </c>
      <c r="E75" s="34"/>
      <c r="F75" s="34"/>
      <c r="G75" s="34"/>
      <c r="H75" s="34"/>
      <c r="I75" s="34"/>
      <c r="J75" s="37">
        <v>1.99</v>
      </c>
      <c r="K75" s="37">
        <v>1.99</v>
      </c>
      <c r="L75" s="37">
        <v>2.0299999999999998</v>
      </c>
      <c r="M75">
        <v>115.79</v>
      </c>
      <c r="N75">
        <v>271.29000000000002</v>
      </c>
      <c r="O75">
        <v>101.04</v>
      </c>
      <c r="P75">
        <v>10.32</v>
      </c>
      <c r="Q75">
        <v>13.92</v>
      </c>
      <c r="R75" s="93">
        <v>0</v>
      </c>
      <c r="S75" s="93">
        <v>0</v>
      </c>
      <c r="T75" s="93">
        <v>0</v>
      </c>
      <c r="U75">
        <v>9.36</v>
      </c>
      <c r="V75">
        <v>16.224228</v>
      </c>
      <c r="W75">
        <v>0</v>
      </c>
      <c r="X75">
        <v>77.41</v>
      </c>
      <c r="Y75">
        <v>25.8</v>
      </c>
      <c r="Z75">
        <v>25.8</v>
      </c>
      <c r="AA75">
        <v>46.03</v>
      </c>
      <c r="AB75">
        <v>9.2100000000000009</v>
      </c>
      <c r="AC75">
        <v>14.43</v>
      </c>
      <c r="AD75">
        <v>8.31</v>
      </c>
      <c r="AE75">
        <v>20</v>
      </c>
      <c r="AF75">
        <v>10</v>
      </c>
      <c r="AG75">
        <v>22.6</v>
      </c>
      <c r="AH75">
        <v>59.88</v>
      </c>
      <c r="AI75">
        <v>59.88</v>
      </c>
      <c r="AJ75">
        <v>27.01</v>
      </c>
    </row>
    <row r="76" spans="1:36">
      <c r="A76" t="s">
        <v>118</v>
      </c>
      <c r="B76" s="34">
        <v>261.02</v>
      </c>
      <c r="C76" s="34">
        <v>73.97</v>
      </c>
      <c r="D76" s="93">
        <f t="shared" si="1"/>
        <v>0</v>
      </c>
      <c r="E76" s="34"/>
      <c r="F76" s="34"/>
      <c r="G76" s="34"/>
      <c r="H76" s="34"/>
      <c r="I76" s="34"/>
      <c r="J76" s="37">
        <v>1.36</v>
      </c>
      <c r="K76" s="37">
        <v>1.36</v>
      </c>
      <c r="L76" s="37">
        <v>1.39</v>
      </c>
      <c r="M76">
        <v>115.79</v>
      </c>
      <c r="N76">
        <v>271.29000000000002</v>
      </c>
      <c r="O76">
        <v>101.04</v>
      </c>
      <c r="P76">
        <v>10.32</v>
      </c>
      <c r="Q76">
        <v>14.32</v>
      </c>
      <c r="R76" s="93">
        <v>0</v>
      </c>
      <c r="S76" s="93">
        <v>0</v>
      </c>
      <c r="T76" s="93">
        <v>0</v>
      </c>
      <c r="U76">
        <v>9.36</v>
      </c>
      <c r="V76">
        <v>10.331604</v>
      </c>
      <c r="W76">
        <v>0</v>
      </c>
      <c r="X76">
        <v>77.709999999999994</v>
      </c>
      <c r="Y76">
        <v>25.9</v>
      </c>
      <c r="Z76">
        <v>25.92</v>
      </c>
      <c r="AA76">
        <v>33.75</v>
      </c>
      <c r="AB76">
        <v>6.75</v>
      </c>
      <c r="AC76">
        <v>10.47</v>
      </c>
      <c r="AD76">
        <v>6.12</v>
      </c>
      <c r="AE76">
        <v>12.67</v>
      </c>
      <c r="AF76">
        <v>6.33</v>
      </c>
      <c r="AG76">
        <v>22.27</v>
      </c>
      <c r="AH76">
        <v>60.46</v>
      </c>
      <c r="AI76">
        <v>60.46</v>
      </c>
      <c r="AJ76">
        <v>26.04</v>
      </c>
    </row>
    <row r="77" spans="1:36">
      <c r="A77" t="s">
        <v>119</v>
      </c>
      <c r="B77" s="34">
        <v>261.02</v>
      </c>
      <c r="C77" s="34">
        <v>73.97</v>
      </c>
      <c r="D77" s="93">
        <f t="shared" si="1"/>
        <v>0</v>
      </c>
      <c r="E77" s="34"/>
      <c r="F77" s="34"/>
      <c r="G77" s="34"/>
      <c r="H77" s="34"/>
      <c r="I77" s="34"/>
      <c r="J77" s="37">
        <v>1.01</v>
      </c>
      <c r="K77" s="37">
        <v>1.01</v>
      </c>
      <c r="L77" s="37">
        <v>1.04</v>
      </c>
      <c r="M77">
        <v>115.79</v>
      </c>
      <c r="N77">
        <v>271.29000000000002</v>
      </c>
      <c r="O77">
        <v>101.04</v>
      </c>
      <c r="P77">
        <v>10.32</v>
      </c>
      <c r="Q77">
        <v>9.1999999999999993</v>
      </c>
      <c r="R77" s="93">
        <v>0</v>
      </c>
      <c r="S77" s="93">
        <v>0</v>
      </c>
      <c r="T77" s="93">
        <v>0</v>
      </c>
      <c r="U77">
        <v>9.36</v>
      </c>
      <c r="V77">
        <v>4.6341000000000001</v>
      </c>
      <c r="W77">
        <v>0</v>
      </c>
      <c r="X77">
        <v>70.989999999999995</v>
      </c>
      <c r="Y77">
        <v>23.66</v>
      </c>
      <c r="Z77">
        <v>23.67</v>
      </c>
      <c r="AA77">
        <v>23.99</v>
      </c>
      <c r="AB77">
        <v>4.8</v>
      </c>
      <c r="AC77">
        <v>6.4</v>
      </c>
      <c r="AD77">
        <v>4.22</v>
      </c>
      <c r="AE77">
        <v>12</v>
      </c>
      <c r="AF77">
        <v>6</v>
      </c>
      <c r="AG77">
        <v>21.58</v>
      </c>
      <c r="AH77">
        <v>50.77</v>
      </c>
      <c r="AI77">
        <v>50.77</v>
      </c>
      <c r="AJ77">
        <v>27.01</v>
      </c>
    </row>
    <row r="78" spans="1:36">
      <c r="A78" t="s">
        <v>120</v>
      </c>
      <c r="B78" s="34">
        <v>261.02</v>
      </c>
      <c r="C78" s="34">
        <v>73.97</v>
      </c>
      <c r="D78" s="93">
        <f t="shared" si="1"/>
        <v>0</v>
      </c>
      <c r="E78" s="34"/>
      <c r="F78" s="34"/>
      <c r="G78" s="34"/>
      <c r="H78" s="34"/>
      <c r="I78" s="34"/>
      <c r="J78" s="37">
        <v>0.76</v>
      </c>
      <c r="K78" s="37">
        <v>0.76</v>
      </c>
      <c r="L78" s="37">
        <v>0.78</v>
      </c>
      <c r="M78">
        <v>115.79</v>
      </c>
      <c r="N78">
        <v>271.29000000000002</v>
      </c>
      <c r="O78">
        <v>101.04</v>
      </c>
      <c r="P78">
        <v>10.32</v>
      </c>
      <c r="Q78">
        <v>9.67</v>
      </c>
      <c r="R78" s="93">
        <v>0</v>
      </c>
      <c r="S78" s="93">
        <v>0</v>
      </c>
      <c r="T78" s="93">
        <v>0</v>
      </c>
      <c r="U78">
        <v>9.36</v>
      </c>
      <c r="V78">
        <v>1.1121840000000001</v>
      </c>
      <c r="W78">
        <v>0</v>
      </c>
      <c r="X78">
        <v>69.94</v>
      </c>
      <c r="Y78">
        <v>23.31</v>
      </c>
      <c r="Z78">
        <v>23.32</v>
      </c>
      <c r="AA78">
        <v>16.11</v>
      </c>
      <c r="AB78">
        <v>3.22</v>
      </c>
      <c r="AC78">
        <v>0.33</v>
      </c>
      <c r="AD78">
        <v>2.5</v>
      </c>
      <c r="AE78">
        <v>7.33</v>
      </c>
      <c r="AF78">
        <v>3.67</v>
      </c>
      <c r="AG78">
        <v>20.97</v>
      </c>
      <c r="AH78">
        <v>51.42</v>
      </c>
      <c r="AI78">
        <v>51.42</v>
      </c>
      <c r="AJ78">
        <v>27.01</v>
      </c>
    </row>
    <row r="79" spans="1:36">
      <c r="A79" t="s">
        <v>121</v>
      </c>
      <c r="B79" s="34">
        <v>261.02</v>
      </c>
      <c r="C79" s="34">
        <v>73.97</v>
      </c>
      <c r="D79" s="93">
        <f t="shared" si="1"/>
        <v>0</v>
      </c>
      <c r="E79" s="34"/>
      <c r="F79" s="34"/>
      <c r="G79" s="34"/>
      <c r="H79" s="34"/>
      <c r="I79" s="34"/>
      <c r="J79" s="37">
        <v>0.4</v>
      </c>
      <c r="K79" s="37">
        <v>0.4</v>
      </c>
      <c r="L79" s="37">
        <v>0.41</v>
      </c>
      <c r="M79">
        <v>115.79</v>
      </c>
      <c r="N79">
        <v>271.29000000000002</v>
      </c>
      <c r="O79">
        <v>101.04</v>
      </c>
      <c r="P79">
        <v>10.32</v>
      </c>
      <c r="Q79">
        <v>10.53</v>
      </c>
      <c r="R79" s="93">
        <v>0</v>
      </c>
      <c r="S79" s="93">
        <v>0</v>
      </c>
      <c r="T79" s="93">
        <v>0</v>
      </c>
      <c r="U79">
        <v>9.1999999999999993</v>
      </c>
      <c r="V79">
        <v>0</v>
      </c>
      <c r="W79">
        <v>0</v>
      </c>
      <c r="X79">
        <v>68.819999999999993</v>
      </c>
      <c r="Y79">
        <v>22.94</v>
      </c>
      <c r="Z79">
        <v>22.95</v>
      </c>
      <c r="AA79">
        <v>9.68</v>
      </c>
      <c r="AB79">
        <v>1.93</v>
      </c>
      <c r="AC79">
        <v>0.03</v>
      </c>
      <c r="AD79">
        <v>1.21</v>
      </c>
      <c r="AE79">
        <v>5.33</v>
      </c>
      <c r="AF79">
        <v>2.67</v>
      </c>
      <c r="AG79">
        <v>20.55</v>
      </c>
      <c r="AH79">
        <v>52.66</v>
      </c>
      <c r="AI79">
        <v>52.66</v>
      </c>
      <c r="AJ79">
        <v>27.01</v>
      </c>
    </row>
    <row r="80" spans="1:36">
      <c r="A80" t="s">
        <v>122</v>
      </c>
      <c r="B80" s="34">
        <v>261.02</v>
      </c>
      <c r="C80" s="34">
        <v>73.97</v>
      </c>
      <c r="D80" s="93">
        <f t="shared" si="1"/>
        <v>0</v>
      </c>
      <c r="E80" s="34"/>
      <c r="F80" s="34"/>
      <c r="G80" s="34"/>
      <c r="H80" s="34"/>
      <c r="I80" s="34"/>
      <c r="J80" s="37">
        <v>7.0000000000000007E-2</v>
      </c>
      <c r="K80" s="37">
        <v>7.0000000000000007E-2</v>
      </c>
      <c r="L80" s="37">
        <v>7.0000000000000007E-2</v>
      </c>
      <c r="M80">
        <v>115.79</v>
      </c>
      <c r="N80">
        <v>271.29000000000002</v>
      </c>
      <c r="O80">
        <v>101.04</v>
      </c>
      <c r="P80">
        <v>10.32</v>
      </c>
      <c r="Q80">
        <v>11.62</v>
      </c>
      <c r="R80" s="93">
        <v>0</v>
      </c>
      <c r="S80" s="93">
        <v>0</v>
      </c>
      <c r="T80" s="93">
        <v>0</v>
      </c>
      <c r="U80">
        <v>9.1999999999999993</v>
      </c>
      <c r="V80">
        <v>0</v>
      </c>
      <c r="W80">
        <v>0</v>
      </c>
      <c r="X80">
        <v>67.489999999999995</v>
      </c>
      <c r="Y80">
        <v>22.5</v>
      </c>
      <c r="Z80">
        <v>22.48</v>
      </c>
      <c r="AA80">
        <v>4.1100000000000003</v>
      </c>
      <c r="AB80">
        <v>0.82</v>
      </c>
      <c r="AC80">
        <v>0</v>
      </c>
      <c r="AD80">
        <v>0.34</v>
      </c>
      <c r="AE80">
        <v>2.67</v>
      </c>
      <c r="AF80">
        <v>1.33</v>
      </c>
      <c r="AG80">
        <v>20.2</v>
      </c>
      <c r="AH80">
        <v>52.67</v>
      </c>
      <c r="AI80">
        <v>52.67</v>
      </c>
      <c r="AJ80">
        <v>27.01</v>
      </c>
    </row>
    <row r="81" spans="1:36">
      <c r="A81" t="s">
        <v>123</v>
      </c>
      <c r="B81" s="34">
        <v>261.02</v>
      </c>
      <c r="C81" s="34">
        <v>73.97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115.79</v>
      </c>
      <c r="N81">
        <v>271.29000000000002</v>
      </c>
      <c r="O81">
        <v>101.04</v>
      </c>
      <c r="P81">
        <v>10.32</v>
      </c>
      <c r="Q81">
        <v>15.85</v>
      </c>
      <c r="R81" s="93">
        <v>0</v>
      </c>
      <c r="S81" s="93">
        <v>0</v>
      </c>
      <c r="T81" s="93">
        <v>0</v>
      </c>
      <c r="U81">
        <v>9.1999999999999993</v>
      </c>
      <c r="V81">
        <v>0</v>
      </c>
      <c r="W81">
        <v>0</v>
      </c>
      <c r="X81">
        <v>66.28</v>
      </c>
      <c r="Y81">
        <v>22.09</v>
      </c>
      <c r="Z81">
        <v>22.1</v>
      </c>
      <c r="AA81">
        <v>0.48</v>
      </c>
      <c r="AB81">
        <v>0.09</v>
      </c>
      <c r="AC81">
        <v>0</v>
      </c>
      <c r="AD81">
        <v>0</v>
      </c>
      <c r="AE81">
        <v>0.67</v>
      </c>
      <c r="AF81">
        <v>0.33</v>
      </c>
      <c r="AG81">
        <v>19.850000000000001</v>
      </c>
      <c r="AH81">
        <v>52.63</v>
      </c>
      <c r="AI81">
        <v>52.63</v>
      </c>
      <c r="AJ81">
        <v>26.04</v>
      </c>
    </row>
    <row r="82" spans="1:36">
      <c r="A82" t="s">
        <v>124</v>
      </c>
      <c r="B82" s="34">
        <v>261.02</v>
      </c>
      <c r="C82" s="34">
        <v>73.97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115.79</v>
      </c>
      <c r="N82">
        <v>271.29000000000002</v>
      </c>
      <c r="O82">
        <v>101.04</v>
      </c>
      <c r="P82">
        <v>10.32</v>
      </c>
      <c r="Q82">
        <v>18.760000000000002</v>
      </c>
      <c r="R82" s="93">
        <v>0</v>
      </c>
      <c r="S82" s="93">
        <v>0</v>
      </c>
      <c r="T82" s="93">
        <v>0</v>
      </c>
      <c r="U82">
        <v>9.1999999999999993</v>
      </c>
      <c r="V82">
        <v>0</v>
      </c>
      <c r="W82">
        <v>0</v>
      </c>
      <c r="X82">
        <v>65.260000000000005</v>
      </c>
      <c r="Y82">
        <v>21.75</v>
      </c>
      <c r="Z82">
        <v>21.77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19.36</v>
      </c>
      <c r="AH82">
        <v>50.29</v>
      </c>
      <c r="AI82">
        <v>50.29</v>
      </c>
      <c r="AJ82">
        <v>26.04</v>
      </c>
    </row>
    <row r="83" spans="1:36">
      <c r="A83" t="s">
        <v>125</v>
      </c>
      <c r="B83" s="34">
        <v>261.02</v>
      </c>
      <c r="C83" s="34">
        <v>73.97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115.79</v>
      </c>
      <c r="N83">
        <v>271.29000000000002</v>
      </c>
      <c r="O83">
        <v>101.04</v>
      </c>
      <c r="P83">
        <v>10.32</v>
      </c>
      <c r="Q83">
        <v>16.89</v>
      </c>
      <c r="R83" s="93">
        <v>0</v>
      </c>
      <c r="S83" s="93">
        <v>0</v>
      </c>
      <c r="T83" s="93">
        <v>0</v>
      </c>
      <c r="U83">
        <v>9.67</v>
      </c>
      <c r="V83">
        <v>0</v>
      </c>
      <c r="W83">
        <v>0</v>
      </c>
      <c r="X83">
        <v>73.819999999999993</v>
      </c>
      <c r="Y83">
        <v>24.61</v>
      </c>
      <c r="Z83">
        <v>24.59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20.86</v>
      </c>
      <c r="AH83">
        <v>53.78</v>
      </c>
      <c r="AI83">
        <v>53.78</v>
      </c>
      <c r="AJ83">
        <v>26.04</v>
      </c>
    </row>
    <row r="84" spans="1:36">
      <c r="A84" t="s">
        <v>126</v>
      </c>
      <c r="B84" s="34">
        <v>261.02</v>
      </c>
      <c r="C84" s="34">
        <v>73.97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115.79</v>
      </c>
      <c r="N84">
        <v>271.29000000000002</v>
      </c>
      <c r="O84">
        <v>101.04</v>
      </c>
      <c r="P84">
        <v>10.32</v>
      </c>
      <c r="Q84">
        <v>17.86</v>
      </c>
      <c r="R84" s="93">
        <v>0</v>
      </c>
      <c r="S84" s="93">
        <v>0</v>
      </c>
      <c r="T84" s="93">
        <v>0</v>
      </c>
      <c r="U84">
        <v>9.67</v>
      </c>
      <c r="V84">
        <v>0</v>
      </c>
      <c r="W84">
        <v>0</v>
      </c>
      <c r="X84">
        <v>70.930000000000007</v>
      </c>
      <c r="Y84">
        <v>23.64</v>
      </c>
      <c r="Z84">
        <v>23.64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20.58</v>
      </c>
      <c r="AH84">
        <v>52.53</v>
      </c>
      <c r="AI84">
        <v>52.53</v>
      </c>
      <c r="AJ84">
        <v>26.04</v>
      </c>
    </row>
    <row r="85" spans="1:36">
      <c r="A85" t="s">
        <v>127</v>
      </c>
      <c r="B85" s="34">
        <v>261.02</v>
      </c>
      <c r="C85" s="34">
        <v>73.97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115.79</v>
      </c>
      <c r="N85">
        <v>271.29000000000002</v>
      </c>
      <c r="O85">
        <v>101.04</v>
      </c>
      <c r="P85">
        <v>10.32</v>
      </c>
      <c r="Q85">
        <v>18.59</v>
      </c>
      <c r="R85" s="93">
        <v>0</v>
      </c>
      <c r="S85" s="93">
        <v>0</v>
      </c>
      <c r="T85" s="93">
        <v>0</v>
      </c>
      <c r="U85">
        <v>9.67</v>
      </c>
      <c r="V85">
        <v>0</v>
      </c>
      <c r="W85">
        <v>0</v>
      </c>
      <c r="X85">
        <v>68.5</v>
      </c>
      <c r="Y85">
        <v>22.83</v>
      </c>
      <c r="Z85">
        <v>22.83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19.95</v>
      </c>
      <c r="AH85">
        <v>51.57</v>
      </c>
      <c r="AI85">
        <v>51.57</v>
      </c>
      <c r="AJ85">
        <v>26.04</v>
      </c>
    </row>
    <row r="86" spans="1:36">
      <c r="A86" t="s">
        <v>128</v>
      </c>
      <c r="B86" s="34">
        <v>261.02</v>
      </c>
      <c r="C86" s="34">
        <v>73.97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115.79</v>
      </c>
      <c r="N86">
        <v>271.29000000000002</v>
      </c>
      <c r="O86">
        <v>101.04</v>
      </c>
      <c r="P86">
        <v>10.32</v>
      </c>
      <c r="Q86">
        <v>19.38</v>
      </c>
      <c r="R86" s="93">
        <v>0</v>
      </c>
      <c r="S86" s="93">
        <v>0</v>
      </c>
      <c r="T86" s="93">
        <v>0</v>
      </c>
      <c r="U86">
        <v>9.67</v>
      </c>
      <c r="V86">
        <v>0</v>
      </c>
      <c r="W86">
        <v>0</v>
      </c>
      <c r="X86">
        <v>67.63</v>
      </c>
      <c r="Y86">
        <v>22.54</v>
      </c>
      <c r="Z86">
        <v>22.55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19.46</v>
      </c>
      <c r="AH86">
        <v>51.64</v>
      </c>
      <c r="AI86">
        <v>51.64</v>
      </c>
      <c r="AJ86">
        <v>26.04</v>
      </c>
    </row>
    <row r="87" spans="1:36">
      <c r="A87" t="s">
        <v>129</v>
      </c>
      <c r="B87" s="34">
        <v>261.02</v>
      </c>
      <c r="C87" s="34">
        <v>73.97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115.79</v>
      </c>
      <c r="N87">
        <v>271.29000000000002</v>
      </c>
      <c r="O87">
        <v>101.04</v>
      </c>
      <c r="P87">
        <v>10.32</v>
      </c>
      <c r="Q87">
        <v>20.149999999999999</v>
      </c>
      <c r="R87" s="93">
        <v>0</v>
      </c>
      <c r="S87" s="93">
        <v>0</v>
      </c>
      <c r="T87" s="93">
        <v>0</v>
      </c>
      <c r="U87">
        <v>9.67</v>
      </c>
      <c r="V87">
        <v>0</v>
      </c>
      <c r="W87">
        <v>0</v>
      </c>
      <c r="X87">
        <v>68.75</v>
      </c>
      <c r="Y87">
        <v>22.92</v>
      </c>
      <c r="Z87">
        <v>22.9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19.21</v>
      </c>
      <c r="AH87">
        <v>51.33</v>
      </c>
      <c r="AI87">
        <v>51.33</v>
      </c>
      <c r="AJ87">
        <v>26.04</v>
      </c>
    </row>
    <row r="88" spans="1:36">
      <c r="A88" t="s">
        <v>130</v>
      </c>
      <c r="B88" s="34">
        <v>261.02</v>
      </c>
      <c r="C88" s="34">
        <v>73.97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115.79</v>
      </c>
      <c r="N88">
        <v>271.29000000000002</v>
      </c>
      <c r="O88">
        <v>101.04</v>
      </c>
      <c r="P88">
        <v>10.32</v>
      </c>
      <c r="Q88">
        <v>16.100000000000001</v>
      </c>
      <c r="R88" s="93">
        <v>0</v>
      </c>
      <c r="S88" s="93">
        <v>0</v>
      </c>
      <c r="T88" s="93">
        <v>0</v>
      </c>
      <c r="U88">
        <v>9.67</v>
      </c>
      <c r="V88">
        <v>0</v>
      </c>
      <c r="W88">
        <v>0</v>
      </c>
      <c r="X88">
        <v>70.13</v>
      </c>
      <c r="Y88">
        <v>23.38</v>
      </c>
      <c r="Z88">
        <v>23.37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</v>
      </c>
      <c r="AH88">
        <v>51.62</v>
      </c>
      <c r="AI88">
        <v>51.62</v>
      </c>
      <c r="AJ88">
        <v>26.04</v>
      </c>
    </row>
    <row r="89" spans="1:36">
      <c r="A89" t="s">
        <v>131</v>
      </c>
      <c r="B89" s="34">
        <v>261.02</v>
      </c>
      <c r="C89" s="34">
        <v>73.97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115.79</v>
      </c>
      <c r="N89">
        <v>271.29000000000002</v>
      </c>
      <c r="O89">
        <v>101.04</v>
      </c>
      <c r="P89">
        <v>10.32</v>
      </c>
      <c r="Q89">
        <v>16.940000000000001</v>
      </c>
      <c r="R89" s="93">
        <v>0</v>
      </c>
      <c r="S89" s="93">
        <v>0</v>
      </c>
      <c r="T89" s="93">
        <v>0</v>
      </c>
      <c r="U89">
        <v>9.67</v>
      </c>
      <c r="V89">
        <v>0</v>
      </c>
      <c r="W89">
        <v>0</v>
      </c>
      <c r="X89">
        <v>67.38</v>
      </c>
      <c r="Y89">
        <v>22.46</v>
      </c>
      <c r="Z89">
        <v>22.46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20.63</v>
      </c>
      <c r="AH89">
        <v>46.8</v>
      </c>
      <c r="AI89">
        <v>46.8</v>
      </c>
      <c r="AJ89">
        <v>27.97</v>
      </c>
    </row>
    <row r="90" spans="1:36">
      <c r="A90" t="s">
        <v>132</v>
      </c>
      <c r="B90" s="34">
        <v>261.02</v>
      </c>
      <c r="C90" s="34">
        <v>73.97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115.79</v>
      </c>
      <c r="N90">
        <v>271.29000000000002</v>
      </c>
      <c r="O90">
        <v>101.04</v>
      </c>
      <c r="P90">
        <v>10.32</v>
      </c>
      <c r="Q90">
        <v>18.920000000000002</v>
      </c>
      <c r="R90" s="93">
        <v>0</v>
      </c>
      <c r="S90" s="93">
        <v>0</v>
      </c>
      <c r="T90" s="93">
        <v>0</v>
      </c>
      <c r="U90">
        <v>9.67</v>
      </c>
      <c r="V90">
        <v>0</v>
      </c>
      <c r="W90">
        <v>0</v>
      </c>
      <c r="X90">
        <v>64.81</v>
      </c>
      <c r="Y90">
        <v>21.6</v>
      </c>
      <c r="Z90">
        <v>21.61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20.51</v>
      </c>
      <c r="AH90">
        <v>46.63</v>
      </c>
      <c r="AI90">
        <v>46.63</v>
      </c>
      <c r="AJ90">
        <v>27.97</v>
      </c>
    </row>
    <row r="91" spans="1:36">
      <c r="A91" t="s">
        <v>133</v>
      </c>
      <c r="B91" s="34">
        <v>261.02</v>
      </c>
      <c r="C91" s="34">
        <v>73.97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115.79</v>
      </c>
      <c r="N91">
        <v>271.29000000000002</v>
      </c>
      <c r="O91">
        <v>101.04</v>
      </c>
      <c r="P91">
        <v>10.32</v>
      </c>
      <c r="Q91">
        <v>20.43</v>
      </c>
      <c r="R91" s="93">
        <v>0</v>
      </c>
      <c r="S91" s="93">
        <v>0</v>
      </c>
      <c r="T91" s="93">
        <v>0</v>
      </c>
      <c r="U91">
        <v>9.51</v>
      </c>
      <c r="V91">
        <v>0</v>
      </c>
      <c r="W91">
        <v>0</v>
      </c>
      <c r="X91">
        <v>65.790000000000006</v>
      </c>
      <c r="Y91">
        <v>21.93</v>
      </c>
      <c r="Z91">
        <v>21.92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20.329999999999998</v>
      </c>
      <c r="AH91">
        <v>47.66</v>
      </c>
      <c r="AI91">
        <v>47.66</v>
      </c>
      <c r="AJ91">
        <v>27.97</v>
      </c>
    </row>
    <row r="92" spans="1:36">
      <c r="A92" t="s">
        <v>134</v>
      </c>
      <c r="B92" s="34">
        <v>261.02</v>
      </c>
      <c r="C92" s="34">
        <v>73.97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115.79</v>
      </c>
      <c r="N92">
        <v>271.29000000000002</v>
      </c>
      <c r="O92">
        <v>101.04</v>
      </c>
      <c r="P92">
        <v>10.32</v>
      </c>
      <c r="Q92">
        <v>21.77</v>
      </c>
      <c r="R92" s="93">
        <v>0</v>
      </c>
      <c r="S92" s="93">
        <v>0</v>
      </c>
      <c r="T92" s="93">
        <v>0</v>
      </c>
      <c r="U92">
        <v>9.51</v>
      </c>
      <c r="V92">
        <v>0</v>
      </c>
      <c r="W92">
        <v>0</v>
      </c>
      <c r="X92">
        <v>66.22</v>
      </c>
      <c r="Y92">
        <v>22.07</v>
      </c>
      <c r="Z92">
        <v>22.09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20.190000000000001</v>
      </c>
      <c r="AH92">
        <v>48.78</v>
      </c>
      <c r="AI92">
        <v>48.78</v>
      </c>
      <c r="AJ92">
        <v>27.97</v>
      </c>
    </row>
    <row r="93" spans="1:36">
      <c r="A93" t="s">
        <v>135</v>
      </c>
      <c r="B93" s="34">
        <v>261.02</v>
      </c>
      <c r="C93" s="34">
        <v>73.97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115.79</v>
      </c>
      <c r="N93">
        <v>271.29000000000002</v>
      </c>
      <c r="O93">
        <v>101.04</v>
      </c>
      <c r="P93">
        <v>10.32</v>
      </c>
      <c r="Q93">
        <v>14.14</v>
      </c>
      <c r="R93" s="93">
        <v>0</v>
      </c>
      <c r="S93" s="93">
        <v>0</v>
      </c>
      <c r="T93" s="93">
        <v>0</v>
      </c>
      <c r="U93">
        <v>9.51</v>
      </c>
      <c r="V93">
        <v>0</v>
      </c>
      <c r="W93">
        <v>0</v>
      </c>
      <c r="X93">
        <v>66.39</v>
      </c>
      <c r="Y93">
        <v>22.13</v>
      </c>
      <c r="Z93">
        <v>22.13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20.09</v>
      </c>
      <c r="AH93">
        <v>49.15</v>
      </c>
      <c r="AI93">
        <v>49.15</v>
      </c>
      <c r="AJ93">
        <v>29.9</v>
      </c>
    </row>
    <row r="94" spans="1:36">
      <c r="A94" t="s">
        <v>136</v>
      </c>
      <c r="B94" s="34">
        <v>261.02</v>
      </c>
      <c r="C94" s="34">
        <v>73.97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115.79</v>
      </c>
      <c r="N94">
        <v>271.29000000000002</v>
      </c>
      <c r="O94">
        <v>101.04</v>
      </c>
      <c r="P94">
        <v>10.32</v>
      </c>
      <c r="Q94">
        <v>14.51</v>
      </c>
      <c r="R94" s="93">
        <v>0</v>
      </c>
      <c r="S94" s="93">
        <v>0</v>
      </c>
      <c r="T94" s="93">
        <v>0</v>
      </c>
      <c r="U94">
        <v>9.51</v>
      </c>
      <c r="V94">
        <v>0</v>
      </c>
      <c r="W94">
        <v>0</v>
      </c>
      <c r="X94">
        <v>71.47</v>
      </c>
      <c r="Y94">
        <v>23.83</v>
      </c>
      <c r="Z94">
        <v>23.82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20.18</v>
      </c>
      <c r="AH94">
        <v>53.93</v>
      </c>
      <c r="AI94">
        <v>53.93</v>
      </c>
      <c r="AJ94">
        <v>29.9</v>
      </c>
    </row>
    <row r="95" spans="1:36">
      <c r="A95" t="s">
        <v>137</v>
      </c>
      <c r="B95" s="34">
        <v>261.02</v>
      </c>
      <c r="C95" s="34">
        <v>73.97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115.79</v>
      </c>
      <c r="N95">
        <v>271.29000000000002</v>
      </c>
      <c r="O95">
        <v>101.04</v>
      </c>
      <c r="P95">
        <v>10.32</v>
      </c>
      <c r="Q95">
        <v>15.1</v>
      </c>
      <c r="R95" s="93">
        <v>0</v>
      </c>
      <c r="S95" s="93">
        <v>0</v>
      </c>
      <c r="T95" s="93">
        <v>0</v>
      </c>
      <c r="U95">
        <v>9.51</v>
      </c>
      <c r="V95">
        <v>0</v>
      </c>
      <c r="W95">
        <v>0</v>
      </c>
      <c r="X95">
        <v>71.69</v>
      </c>
      <c r="Y95">
        <v>23.9</v>
      </c>
      <c r="Z95">
        <v>23.89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20.260000000000002</v>
      </c>
      <c r="AH95">
        <v>54.08</v>
      </c>
      <c r="AI95">
        <v>54.08</v>
      </c>
      <c r="AJ95">
        <v>30.87</v>
      </c>
    </row>
    <row r="96" spans="1:36">
      <c r="A96" t="s">
        <v>138</v>
      </c>
      <c r="B96" s="34">
        <v>261.02</v>
      </c>
      <c r="C96" s="34">
        <v>73.97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115.79</v>
      </c>
      <c r="N96">
        <v>271.29000000000002</v>
      </c>
      <c r="O96">
        <v>101.04</v>
      </c>
      <c r="P96">
        <v>10.32</v>
      </c>
      <c r="Q96">
        <v>15.88</v>
      </c>
      <c r="R96" s="93">
        <v>0</v>
      </c>
      <c r="S96" s="93">
        <v>0</v>
      </c>
      <c r="T96" s="93">
        <v>0</v>
      </c>
      <c r="U96">
        <v>9.51</v>
      </c>
      <c r="V96">
        <v>0</v>
      </c>
      <c r="W96">
        <v>0</v>
      </c>
      <c r="X96">
        <v>72.98</v>
      </c>
      <c r="Y96">
        <v>24.33</v>
      </c>
      <c r="Z96">
        <v>24.32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20.39</v>
      </c>
      <c r="AH96">
        <v>55.05</v>
      </c>
      <c r="AI96">
        <v>55.05</v>
      </c>
      <c r="AJ96">
        <v>30.87</v>
      </c>
    </row>
    <row r="97" spans="1:50">
      <c r="A97" t="s">
        <v>139</v>
      </c>
      <c r="B97" s="34">
        <v>261.02</v>
      </c>
      <c r="C97" s="34">
        <v>73.97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115.79</v>
      </c>
      <c r="N97">
        <v>271.29000000000002</v>
      </c>
      <c r="O97">
        <v>101.04</v>
      </c>
      <c r="P97">
        <v>10.32</v>
      </c>
      <c r="Q97">
        <v>16.55</v>
      </c>
      <c r="R97" s="93">
        <v>0</v>
      </c>
      <c r="S97" s="93">
        <v>0</v>
      </c>
      <c r="T97" s="93">
        <v>0</v>
      </c>
      <c r="U97">
        <v>9.51</v>
      </c>
      <c r="V97">
        <v>0</v>
      </c>
      <c r="W97">
        <v>0</v>
      </c>
      <c r="X97">
        <v>72.89</v>
      </c>
      <c r="Y97">
        <v>24.3</v>
      </c>
      <c r="Z97">
        <v>24.3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20.43</v>
      </c>
      <c r="AH97">
        <v>54.98</v>
      </c>
      <c r="AI97">
        <v>54.98</v>
      </c>
      <c r="AJ97">
        <v>30.87</v>
      </c>
    </row>
    <row r="98" spans="1:50">
      <c r="A98" t="s">
        <v>140</v>
      </c>
      <c r="B98" s="34">
        <v>261.02</v>
      </c>
      <c r="C98" s="34">
        <v>73.97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115.79</v>
      </c>
      <c r="N98">
        <v>271.29000000000002</v>
      </c>
      <c r="O98">
        <v>101.04</v>
      </c>
      <c r="P98">
        <v>10.32</v>
      </c>
      <c r="Q98">
        <v>17.32</v>
      </c>
      <c r="R98" s="93">
        <v>0</v>
      </c>
      <c r="S98" s="93">
        <v>0</v>
      </c>
      <c r="T98" s="93">
        <v>0</v>
      </c>
      <c r="U98">
        <v>9.51</v>
      </c>
      <c r="V98">
        <v>0</v>
      </c>
      <c r="W98">
        <v>0</v>
      </c>
      <c r="X98">
        <v>72.86</v>
      </c>
      <c r="Y98">
        <v>24.29</v>
      </c>
      <c r="Z98">
        <v>24.28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20.5</v>
      </c>
      <c r="AH98">
        <v>54.96</v>
      </c>
      <c r="AI98">
        <v>54.96</v>
      </c>
      <c r="AJ98">
        <v>30.87</v>
      </c>
    </row>
    <row r="99" spans="1:50">
      <c r="A99" t="s">
        <v>141</v>
      </c>
      <c r="B99" s="34">
        <f>SUM(B3:B98)/4000</f>
        <v>5.3293450000000036</v>
      </c>
      <c r="C99" s="34">
        <f t="shared" ref="C99:P99" si="2">SUM(C3:C98)/4000</f>
        <v>1.4135150000000007</v>
      </c>
      <c r="D99" s="93">
        <f t="shared" ref="D99" si="3">SUM(D3:D98)/4000</f>
        <v>0.96222000000000019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0.10166249999999999</v>
      </c>
      <c r="K99" s="37">
        <f t="shared" si="2"/>
        <v>0.10166249999999999</v>
      </c>
      <c r="L99" s="37">
        <f t="shared" si="2"/>
        <v>0.10421749999999998</v>
      </c>
      <c r="M99">
        <f t="shared" si="2"/>
        <v>2.5844575000000041</v>
      </c>
      <c r="N99">
        <f t="shared" si="2"/>
        <v>6.5109600000000141</v>
      </c>
      <c r="O99">
        <f t="shared" si="2"/>
        <v>1.9496699999999976</v>
      </c>
      <c r="P99">
        <f t="shared" si="2"/>
        <v>0.24768000000000051</v>
      </c>
      <c r="Q99">
        <f t="shared" ref="Q99:AF99" si="5">SUM(Q3:Q98)/4000</f>
        <v>0.32288250000000002</v>
      </c>
      <c r="R99" s="93">
        <f t="shared" si="5"/>
        <v>0.32877499999999998</v>
      </c>
      <c r="S99" s="93">
        <f t="shared" si="5"/>
        <v>0.30581999999999998</v>
      </c>
      <c r="T99" s="93">
        <f t="shared" si="5"/>
        <v>0.327625</v>
      </c>
      <c r="U99">
        <f t="shared" si="5"/>
        <v>0.21834499999999987</v>
      </c>
      <c r="V99">
        <f t="shared" si="5"/>
        <v>0.55295544600000002</v>
      </c>
      <c r="W99">
        <f t="shared" si="5"/>
        <v>0</v>
      </c>
      <c r="X99">
        <f t="shared" si="5"/>
        <v>2.0431575</v>
      </c>
      <c r="Y99">
        <f t="shared" si="5"/>
        <v>0.68104750000000014</v>
      </c>
      <c r="Z99">
        <f t="shared" si="5"/>
        <v>0.6810375000000003</v>
      </c>
      <c r="AA99">
        <f t="shared" si="5"/>
        <v>1.9784849999999994</v>
      </c>
      <c r="AB99">
        <f t="shared" si="5"/>
        <v>0.39570500000000008</v>
      </c>
      <c r="AC99">
        <f t="shared" si="5"/>
        <v>0.69493250000000006</v>
      </c>
      <c r="AD99">
        <f t="shared" si="5"/>
        <v>0.38270500000000002</v>
      </c>
      <c r="AE99">
        <f t="shared" si="5"/>
        <v>0.54644749999999986</v>
      </c>
      <c r="AF99">
        <f t="shared" si="5"/>
        <v>0.27355249999999992</v>
      </c>
      <c r="AG99">
        <f t="shared" ref="AG99:AM99" si="6">SUM(AG3:AG98)/4000</f>
        <v>0.59514250000000013</v>
      </c>
      <c r="AH99">
        <f t="shared" si="6"/>
        <v>1.4474674999999997</v>
      </c>
      <c r="AI99">
        <f t="shared" si="6"/>
        <v>1.4474674999999997</v>
      </c>
      <c r="AJ99">
        <f t="shared" si="6"/>
        <v>0.68316999999999994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45123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459.99877222176838</v>
      </c>
      <c r="L3">
        <v>9.4239657001437021</v>
      </c>
      <c r="M3">
        <v>63.769664187514081</v>
      </c>
      <c r="N3">
        <v>51.882515579741941</v>
      </c>
      <c r="O3">
        <v>73.282948784977791</v>
      </c>
      <c r="P3">
        <v>27.532358062355833</v>
      </c>
      <c r="Q3">
        <v>7.7649852960140695</v>
      </c>
      <c r="R3">
        <v>18.616556810956222</v>
      </c>
      <c r="S3">
        <v>11.592979096267191</v>
      </c>
      <c r="T3">
        <v>0</v>
      </c>
      <c r="U3">
        <v>62.09815500123792</v>
      </c>
      <c r="V3">
        <v>7.6941314387211373</v>
      </c>
      <c r="W3">
        <v>14.130791588785046</v>
      </c>
      <c r="X3">
        <v>64.795195988091848</v>
      </c>
      <c r="Y3">
        <v>0</v>
      </c>
      <c r="Z3">
        <v>0</v>
      </c>
      <c r="AA3">
        <v>18.738439250802877</v>
      </c>
      <c r="AB3">
        <v>0</v>
      </c>
      <c r="AC3">
        <v>4.25068</v>
      </c>
      <c r="AD3">
        <v>16.071540000000002</v>
      </c>
      <c r="AE3">
        <v>7.2128000000000005</v>
      </c>
      <c r="AF3">
        <v>11.072700000000003</v>
      </c>
      <c r="AG3">
        <v>27.244423680000001</v>
      </c>
      <c r="AH3">
        <v>67.171079999999989</v>
      </c>
      <c r="AI3">
        <v>0</v>
      </c>
      <c r="AJ3">
        <v>0</v>
      </c>
      <c r="AK3">
        <v>22.351739999999999</v>
      </c>
      <c r="AL3">
        <v>63.370389999999993</v>
      </c>
      <c r="AM3">
        <v>0</v>
      </c>
      <c r="AN3">
        <v>0</v>
      </c>
      <c r="AO3">
        <v>12.266855999999999</v>
      </c>
      <c r="AP3">
        <v>5.4575501761995842</v>
      </c>
      <c r="AQ3">
        <v>35.984079999999999</v>
      </c>
      <c r="AR3">
        <v>20.850699999999996</v>
      </c>
      <c r="AS3">
        <v>14.238280000000001</v>
      </c>
      <c r="AT3">
        <v>0</v>
      </c>
      <c r="AU3">
        <v>0</v>
      </c>
      <c r="AV3">
        <v>10.145760430686407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1166.2103402284263</v>
      </c>
      <c r="DN3">
        <v>42.799699065837828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439.99648396632301</v>
      </c>
      <c r="L4">
        <v>9.4239258796705911</v>
      </c>
      <c r="M4">
        <v>63.769664187514081</v>
      </c>
      <c r="N4">
        <v>51.882515579741941</v>
      </c>
      <c r="O4">
        <v>73.282948784977791</v>
      </c>
      <c r="P4">
        <v>27.532358062355833</v>
      </c>
      <c r="Q4">
        <v>8.7797173236514521</v>
      </c>
      <c r="R4">
        <v>18.616556810956222</v>
      </c>
      <c r="S4">
        <v>11.592979096267191</v>
      </c>
      <c r="T4">
        <v>0</v>
      </c>
      <c r="U4">
        <v>62.107960638692902</v>
      </c>
      <c r="V4">
        <v>7.6941314387211373</v>
      </c>
      <c r="W4">
        <v>14.130791588785046</v>
      </c>
      <c r="X4">
        <v>64.795195988091848</v>
      </c>
      <c r="Y4">
        <v>0</v>
      </c>
      <c r="Z4">
        <v>0</v>
      </c>
      <c r="AA4">
        <v>18.738439250802877</v>
      </c>
      <c r="AB4">
        <v>0</v>
      </c>
      <c r="AC4">
        <v>8.5013600000000018</v>
      </c>
      <c r="AD4">
        <v>16.071540000000002</v>
      </c>
      <c r="AE4">
        <v>7.2128000000000005</v>
      </c>
      <c r="AF4">
        <v>11.072700000000003</v>
      </c>
      <c r="AG4">
        <v>27.244423680000001</v>
      </c>
      <c r="AH4">
        <v>67.171079999999989</v>
      </c>
      <c r="AI4">
        <v>0</v>
      </c>
      <c r="AJ4">
        <v>0</v>
      </c>
      <c r="AK4">
        <v>22.351739999999999</v>
      </c>
      <c r="AL4">
        <v>63.370389999999993</v>
      </c>
      <c r="AM4">
        <v>0</v>
      </c>
      <c r="AN4">
        <v>0</v>
      </c>
      <c r="AO4">
        <v>12.266855999999999</v>
      </c>
      <c r="AP4">
        <v>5.4575501761995842</v>
      </c>
      <c r="AQ4">
        <v>27.774120000000003</v>
      </c>
      <c r="AR4">
        <v>20.850699999999996</v>
      </c>
      <c r="AS4">
        <v>14.238280000000001</v>
      </c>
      <c r="AT4">
        <v>0</v>
      </c>
      <c r="AU4">
        <v>0</v>
      </c>
      <c r="AV4">
        <v>10.145760430686407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1144.0852425007531</v>
      </c>
      <c r="DN4">
        <v>41.98772638268477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419.99708401290547</v>
      </c>
      <c r="L5">
        <v>9.4238804639982519</v>
      </c>
      <c r="M5">
        <v>63.769664187514081</v>
      </c>
      <c r="N5">
        <v>51.882515579741941</v>
      </c>
      <c r="O5">
        <v>73.282948784977791</v>
      </c>
      <c r="P5">
        <v>27.532358062355833</v>
      </c>
      <c r="Q5">
        <v>8.7797173236514521</v>
      </c>
      <c r="R5">
        <v>18.616556810956222</v>
      </c>
      <c r="S5">
        <v>11.592979096267191</v>
      </c>
      <c r="T5">
        <v>0</v>
      </c>
      <c r="U5">
        <v>62.107960638692902</v>
      </c>
      <c r="V5">
        <v>7.6941314387211373</v>
      </c>
      <c r="W5">
        <v>14.130791588785046</v>
      </c>
      <c r="X5">
        <v>64.795195988091848</v>
      </c>
      <c r="Y5">
        <v>0</v>
      </c>
      <c r="Z5">
        <v>0</v>
      </c>
      <c r="AA5">
        <v>18.738439250802877</v>
      </c>
      <c r="AB5">
        <v>0</v>
      </c>
      <c r="AC5">
        <v>12.919830000000001</v>
      </c>
      <c r="AD5">
        <v>16.071540000000002</v>
      </c>
      <c r="AE5">
        <v>7.2128000000000005</v>
      </c>
      <c r="AF5">
        <v>11.072700000000003</v>
      </c>
      <c r="AG5">
        <v>27.244423680000001</v>
      </c>
      <c r="AH5">
        <v>67.171079999999989</v>
      </c>
      <c r="AI5">
        <v>0</v>
      </c>
      <c r="AJ5">
        <v>0</v>
      </c>
      <c r="AK5">
        <v>22.351739999999999</v>
      </c>
      <c r="AL5">
        <v>63.370389999999993</v>
      </c>
      <c r="AM5">
        <v>0</v>
      </c>
      <c r="AN5">
        <v>0</v>
      </c>
      <c r="AO5">
        <v>12.266855999999999</v>
      </c>
      <c r="AP5">
        <v>5.4575501761995842</v>
      </c>
      <c r="AQ5">
        <v>27.774120000000003</v>
      </c>
      <c r="AR5">
        <v>20.850699999999996</v>
      </c>
      <c r="AS5">
        <v>14.238280000000001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1119.2692331633675</v>
      </c>
      <c r="DN5">
        <v>41.076999920294085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409.99894658897404</v>
      </c>
      <c r="L6">
        <v>9.4239907950983177</v>
      </c>
      <c r="M6">
        <v>63.769664187514081</v>
      </c>
      <c r="N6">
        <v>51.882515579741941</v>
      </c>
      <c r="O6">
        <v>73.282948784977791</v>
      </c>
      <c r="P6">
        <v>27.532358062355833</v>
      </c>
      <c r="Q6">
        <v>8.7797173236514521</v>
      </c>
      <c r="R6">
        <v>18.616556810956222</v>
      </c>
      <c r="S6">
        <v>11.592979096267191</v>
      </c>
      <c r="T6">
        <v>0</v>
      </c>
      <c r="U6">
        <v>62.107960638692902</v>
      </c>
      <c r="V6">
        <v>7.6941314387211373</v>
      </c>
      <c r="W6">
        <v>14.130791588785046</v>
      </c>
      <c r="X6">
        <v>64.795195988091848</v>
      </c>
      <c r="Y6">
        <v>0</v>
      </c>
      <c r="Z6">
        <v>0</v>
      </c>
      <c r="AA6">
        <v>18.738439250802877</v>
      </c>
      <c r="AB6">
        <v>0</v>
      </c>
      <c r="AC6">
        <v>12.919830000000001</v>
      </c>
      <c r="AD6">
        <v>16.071540000000002</v>
      </c>
      <c r="AE6">
        <v>7.2128000000000005</v>
      </c>
      <c r="AF6">
        <v>11.072700000000003</v>
      </c>
      <c r="AG6">
        <v>27.244423680000001</v>
      </c>
      <c r="AH6">
        <v>67.171079999999989</v>
      </c>
      <c r="AI6">
        <v>0</v>
      </c>
      <c r="AJ6">
        <v>0</v>
      </c>
      <c r="AK6">
        <v>22.351739999999999</v>
      </c>
      <c r="AL6">
        <v>63.370389999999993</v>
      </c>
      <c r="AM6">
        <v>0</v>
      </c>
      <c r="AN6">
        <v>0</v>
      </c>
      <c r="AO6">
        <v>12.266855999999999</v>
      </c>
      <c r="AP6">
        <v>5.4575501761995842</v>
      </c>
      <c r="AQ6">
        <v>27.774120000000003</v>
      </c>
      <c r="AR6">
        <v>20.850699999999996</v>
      </c>
      <c r="AS6">
        <v>14.238280000000001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1109.6251362261219</v>
      </c>
      <c r="DN6">
        <v>40.723069764708399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425.04641189225254</v>
      </c>
      <c r="L7">
        <v>9.4228778979103858</v>
      </c>
      <c r="M7">
        <v>63.769664187514081</v>
      </c>
      <c r="N7">
        <v>51.882515579741941</v>
      </c>
      <c r="O7">
        <v>73.282948784977791</v>
      </c>
      <c r="P7">
        <v>27.532358062355833</v>
      </c>
      <c r="Q7">
        <v>8.7828862660944225</v>
      </c>
      <c r="R7">
        <v>18.616556810956222</v>
      </c>
      <c r="S7">
        <v>12.017108180310363</v>
      </c>
      <c r="T7">
        <v>0</v>
      </c>
      <c r="U7">
        <v>62.107960638692902</v>
      </c>
      <c r="V7">
        <v>7.6941314387211373</v>
      </c>
      <c r="W7">
        <v>14.130791588785046</v>
      </c>
      <c r="X7">
        <v>64.795195988091848</v>
      </c>
      <c r="Y7">
        <v>0</v>
      </c>
      <c r="Z7">
        <v>0</v>
      </c>
      <c r="AA7">
        <v>18.738439250802877</v>
      </c>
      <c r="AB7">
        <v>0</v>
      </c>
      <c r="AC7">
        <v>12.919830000000001</v>
      </c>
      <c r="AD7">
        <v>16.071540000000002</v>
      </c>
      <c r="AE7">
        <v>7.2128000000000005</v>
      </c>
      <c r="AF7">
        <v>11.072700000000003</v>
      </c>
      <c r="AG7">
        <v>27.244423680000001</v>
      </c>
      <c r="AH7">
        <v>67.171079999999989</v>
      </c>
      <c r="AI7">
        <v>0</v>
      </c>
      <c r="AJ7">
        <v>0</v>
      </c>
      <c r="AK7">
        <v>22.351739999999999</v>
      </c>
      <c r="AL7">
        <v>63.370389999999993</v>
      </c>
      <c r="AM7">
        <v>0</v>
      </c>
      <c r="AN7">
        <v>0</v>
      </c>
      <c r="AO7">
        <v>12.266855999999999</v>
      </c>
      <c r="AP7">
        <v>5.4575501761995842</v>
      </c>
      <c r="AQ7">
        <v>27.774120000000003</v>
      </c>
      <c r="AR7">
        <v>20.850699999999996</v>
      </c>
      <c r="AS7">
        <v>14.00904986351472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1124.3299047342678</v>
      </c>
      <c r="DN7">
        <v>41.262721552654071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410.00028401444206</v>
      </c>
      <c r="L8">
        <v>9.4228778979103858</v>
      </c>
      <c r="M8">
        <v>63.769664187514081</v>
      </c>
      <c r="N8">
        <v>51.882515579741941</v>
      </c>
      <c r="O8">
        <v>73.282948784977791</v>
      </c>
      <c r="P8">
        <v>27.532358062355833</v>
      </c>
      <c r="Q8">
        <v>8.7828862660944225</v>
      </c>
      <c r="R8">
        <v>18.616556810956222</v>
      </c>
      <c r="S8">
        <v>11.592351919561244</v>
      </c>
      <c r="T8">
        <v>0</v>
      </c>
      <c r="U8">
        <v>62.107960638692902</v>
      </c>
      <c r="V8">
        <v>7.6941314387211373</v>
      </c>
      <c r="W8">
        <v>14.130791588785046</v>
      </c>
      <c r="X8">
        <v>64.795195988091848</v>
      </c>
      <c r="Y8">
        <v>0</v>
      </c>
      <c r="Z8">
        <v>0</v>
      </c>
      <c r="AA8">
        <v>18.738439250802877</v>
      </c>
      <c r="AB8">
        <v>0</v>
      </c>
      <c r="AC8">
        <v>12.919830000000001</v>
      </c>
      <c r="AD8">
        <v>16.071540000000002</v>
      </c>
      <c r="AE8">
        <v>7.2128000000000005</v>
      </c>
      <c r="AF8">
        <v>11.072700000000003</v>
      </c>
      <c r="AG8">
        <v>27.244423680000001</v>
      </c>
      <c r="AH8">
        <v>67.171079999999989</v>
      </c>
      <c r="AI8">
        <v>0</v>
      </c>
      <c r="AJ8">
        <v>0</v>
      </c>
      <c r="AK8">
        <v>22.351739999999999</v>
      </c>
      <c r="AL8">
        <v>63.370389999999993</v>
      </c>
      <c r="AM8">
        <v>0</v>
      </c>
      <c r="AN8">
        <v>0</v>
      </c>
      <c r="AO8">
        <v>12.266855999999999</v>
      </c>
      <c r="AP8">
        <v>5.4575501761995842</v>
      </c>
      <c r="AQ8">
        <v>27.774120000000003</v>
      </c>
      <c r="AR8">
        <v>20.850699999999996</v>
      </c>
      <c r="AS8">
        <v>14.00904986351472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1109.4066895842077</v>
      </c>
      <c r="DN8">
        <v>40.715052564154476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379.99003574601647</v>
      </c>
      <c r="L9">
        <v>9.4228778979103858</v>
      </c>
      <c r="M9">
        <v>63.769664187514081</v>
      </c>
      <c r="N9">
        <v>51.882515579741941</v>
      </c>
      <c r="O9">
        <v>73.282948784977791</v>
      </c>
      <c r="P9">
        <v>27.532358062355833</v>
      </c>
      <c r="Q9">
        <v>8.7828862660944225</v>
      </c>
      <c r="R9">
        <v>18.616556810956222</v>
      </c>
      <c r="S9">
        <v>11.592351919561244</v>
      </c>
      <c r="T9">
        <v>0</v>
      </c>
      <c r="U9">
        <v>62.107960638692902</v>
      </c>
      <c r="V9">
        <v>7.6941314387211373</v>
      </c>
      <c r="W9">
        <v>14.130791588785046</v>
      </c>
      <c r="X9">
        <v>64.795195988091848</v>
      </c>
      <c r="Y9">
        <v>0</v>
      </c>
      <c r="Z9">
        <v>0</v>
      </c>
      <c r="AA9">
        <v>18.738439250802877</v>
      </c>
      <c r="AB9">
        <v>0</v>
      </c>
      <c r="AC9">
        <v>12.919830000000001</v>
      </c>
      <c r="AD9">
        <v>16.071540000000002</v>
      </c>
      <c r="AE9">
        <v>7.2128000000000005</v>
      </c>
      <c r="AF9">
        <v>11.072700000000003</v>
      </c>
      <c r="AG9">
        <v>27.244423680000001</v>
      </c>
      <c r="AH9">
        <v>67.171079999999989</v>
      </c>
      <c r="AI9">
        <v>0</v>
      </c>
      <c r="AJ9">
        <v>0</v>
      </c>
      <c r="AK9">
        <v>22.351739999999999</v>
      </c>
      <c r="AL9">
        <v>63.370389999999993</v>
      </c>
      <c r="AM9">
        <v>0</v>
      </c>
      <c r="AN9">
        <v>0</v>
      </c>
      <c r="AO9">
        <v>12.266855999999999</v>
      </c>
      <c r="AP9">
        <v>5.4575501761995842</v>
      </c>
      <c r="AQ9">
        <v>18.516080000000002</v>
      </c>
      <c r="AR9">
        <v>20.850699999999996</v>
      </c>
      <c r="AS9">
        <v>14.00904986351472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1071.5284984427635</v>
      </c>
      <c r="DN9">
        <v>39.324955437173159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349.99984096607574</v>
      </c>
      <c r="L10">
        <v>9.4228778979103858</v>
      </c>
      <c r="M10">
        <v>63.769664187514081</v>
      </c>
      <c r="N10">
        <v>51.882515579741941</v>
      </c>
      <c r="O10">
        <v>73.282948784977791</v>
      </c>
      <c r="P10">
        <v>27.532358062355833</v>
      </c>
      <c r="Q10">
        <v>8.7828862660944225</v>
      </c>
      <c r="R10">
        <v>18.616556810956222</v>
      </c>
      <c r="S10">
        <v>11.592351919561244</v>
      </c>
      <c r="T10">
        <v>0</v>
      </c>
      <c r="U10">
        <v>62.107960638692902</v>
      </c>
      <c r="V10">
        <v>7.6941314387211373</v>
      </c>
      <c r="W10">
        <v>14.130791588785046</v>
      </c>
      <c r="X10">
        <v>64.795195988091848</v>
      </c>
      <c r="Y10">
        <v>0</v>
      </c>
      <c r="Z10">
        <v>0</v>
      </c>
      <c r="AA10">
        <v>18.738439250802877</v>
      </c>
      <c r="AB10">
        <v>0</v>
      </c>
      <c r="AC10">
        <v>12.919830000000001</v>
      </c>
      <c r="AD10">
        <v>16.071540000000002</v>
      </c>
      <c r="AE10">
        <v>7.2128000000000005</v>
      </c>
      <c r="AF10">
        <v>11.072700000000003</v>
      </c>
      <c r="AG10">
        <v>27.244423680000001</v>
      </c>
      <c r="AH10">
        <v>67.171079999999989</v>
      </c>
      <c r="AI10">
        <v>0</v>
      </c>
      <c r="AJ10">
        <v>0</v>
      </c>
      <c r="AK10">
        <v>22.351739999999999</v>
      </c>
      <c r="AL10">
        <v>63.370389999999993</v>
      </c>
      <c r="AM10">
        <v>0</v>
      </c>
      <c r="AN10">
        <v>0</v>
      </c>
      <c r="AO10">
        <v>12.266855999999999</v>
      </c>
      <c r="AP10">
        <v>5.4575501761995842</v>
      </c>
      <c r="AQ10">
        <v>18.516080000000002</v>
      </c>
      <c r="AR10">
        <v>22.790299999999995</v>
      </c>
      <c r="AS10">
        <v>14.00904986351472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1044.4708948932027</v>
      </c>
      <c r="DN10">
        <v>38.331964206793181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339.99931538256749</v>
      </c>
      <c r="L11">
        <v>9.4228778979103858</v>
      </c>
      <c r="M11">
        <v>63.769664187514081</v>
      </c>
      <c r="N11">
        <v>51.882515579741941</v>
      </c>
      <c r="O11">
        <v>73.282948784977791</v>
      </c>
      <c r="P11">
        <v>27.532358062355833</v>
      </c>
      <c r="Q11">
        <v>8.7828862660944225</v>
      </c>
      <c r="R11">
        <v>18.616556810956222</v>
      </c>
      <c r="S11">
        <v>11.592351919561244</v>
      </c>
      <c r="T11">
        <v>0</v>
      </c>
      <c r="U11">
        <v>62.107960638692902</v>
      </c>
      <c r="V11">
        <v>7.6941314387211373</v>
      </c>
      <c r="W11">
        <v>14.130791588785046</v>
      </c>
      <c r="X11">
        <v>64.795195988091848</v>
      </c>
      <c r="Y11">
        <v>0</v>
      </c>
      <c r="Z11">
        <v>0</v>
      </c>
      <c r="AA11">
        <v>18.738439250802877</v>
      </c>
      <c r="AB11">
        <v>0</v>
      </c>
      <c r="AC11">
        <v>12.919830000000001</v>
      </c>
      <c r="AD11">
        <v>16.071540000000002</v>
      </c>
      <c r="AE11">
        <v>7.2128000000000005</v>
      </c>
      <c r="AF11">
        <v>11.072700000000003</v>
      </c>
      <c r="AG11">
        <v>27.244423680000001</v>
      </c>
      <c r="AH11">
        <v>67.171079999999989</v>
      </c>
      <c r="AI11">
        <v>0</v>
      </c>
      <c r="AJ11">
        <v>0</v>
      </c>
      <c r="AK11">
        <v>22.351739999999999</v>
      </c>
      <c r="AL11">
        <v>63.370389999999993</v>
      </c>
      <c r="AM11">
        <v>0</v>
      </c>
      <c r="AN11">
        <v>0</v>
      </c>
      <c r="AO11">
        <v>12.266855999999999</v>
      </c>
      <c r="AP11">
        <v>5.4575501761995842</v>
      </c>
      <c r="AQ11">
        <v>18.516080000000002</v>
      </c>
      <c r="AR11">
        <v>22.790299999999995</v>
      </c>
      <c r="AS11">
        <v>14.00904986351472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1034.8243879151598</v>
      </c>
      <c r="DN11">
        <v>37.977945601327669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318.86843181559686</v>
      </c>
      <c r="L12">
        <v>9.4228778979103858</v>
      </c>
      <c r="M12">
        <v>63.769664187514081</v>
      </c>
      <c r="N12">
        <v>51.882515579741941</v>
      </c>
      <c r="O12">
        <v>73.282948784977791</v>
      </c>
      <c r="P12">
        <v>27.532358062355833</v>
      </c>
      <c r="Q12">
        <v>8.7828862660944225</v>
      </c>
      <c r="R12">
        <v>18.616556810956222</v>
      </c>
      <c r="S12">
        <v>11.592351919561244</v>
      </c>
      <c r="T12">
        <v>0</v>
      </c>
      <c r="U12">
        <v>62.107960638692902</v>
      </c>
      <c r="V12">
        <v>7.6941314387211373</v>
      </c>
      <c r="W12">
        <v>14.130791588785046</v>
      </c>
      <c r="X12">
        <v>64.795195988091848</v>
      </c>
      <c r="Y12">
        <v>0</v>
      </c>
      <c r="Z12">
        <v>0</v>
      </c>
      <c r="AA12">
        <v>18.738439250802877</v>
      </c>
      <c r="AB12">
        <v>0</v>
      </c>
      <c r="AC12">
        <v>12.919830000000001</v>
      </c>
      <c r="AD12">
        <v>16.071540000000002</v>
      </c>
      <c r="AE12">
        <v>7.2128000000000005</v>
      </c>
      <c r="AF12">
        <v>11.072700000000003</v>
      </c>
      <c r="AG12">
        <v>27.244423680000001</v>
      </c>
      <c r="AH12">
        <v>67.171079999999989</v>
      </c>
      <c r="AI12">
        <v>0</v>
      </c>
      <c r="AJ12">
        <v>0</v>
      </c>
      <c r="AK12">
        <v>22.351739999999999</v>
      </c>
      <c r="AL12">
        <v>63.370389999999993</v>
      </c>
      <c r="AM12">
        <v>0</v>
      </c>
      <c r="AN12">
        <v>0</v>
      </c>
      <c r="AO12">
        <v>12.266855999999999</v>
      </c>
      <c r="AP12">
        <v>5.4575501761995842</v>
      </c>
      <c r="AQ12">
        <v>18.516080000000002</v>
      </c>
      <c r="AR12">
        <v>20.850699999999996</v>
      </c>
      <c r="AS12">
        <v>14.00904986351472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1012.5705989527211</v>
      </c>
      <c r="DN12">
        <v>37.161250996795957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289.99924126271424</v>
      </c>
      <c r="L13">
        <v>9.4228778979103858</v>
      </c>
      <c r="M13">
        <v>63.769664187514081</v>
      </c>
      <c r="N13">
        <v>51.882515579741941</v>
      </c>
      <c r="O13">
        <v>73.282948784977791</v>
      </c>
      <c r="P13">
        <v>27.532358062355833</v>
      </c>
      <c r="Q13">
        <v>8.7828862660944225</v>
      </c>
      <c r="R13">
        <v>18.616556810956222</v>
      </c>
      <c r="S13">
        <v>11.592351919561244</v>
      </c>
      <c r="T13">
        <v>0</v>
      </c>
      <c r="U13">
        <v>62.107960638692902</v>
      </c>
      <c r="V13">
        <v>7.6941314387211373</v>
      </c>
      <c r="W13">
        <v>14.130791588785046</v>
      </c>
      <c r="X13">
        <v>64.795195988091848</v>
      </c>
      <c r="Y13">
        <v>0</v>
      </c>
      <c r="Z13">
        <v>0</v>
      </c>
      <c r="AA13">
        <v>18.738439250802877</v>
      </c>
      <c r="AB13">
        <v>0</v>
      </c>
      <c r="AC13">
        <v>12.919830000000001</v>
      </c>
      <c r="AD13">
        <v>16.071540000000002</v>
      </c>
      <c r="AE13">
        <v>7.2128000000000005</v>
      </c>
      <c r="AF13">
        <v>11.072700000000003</v>
      </c>
      <c r="AG13">
        <v>27.244423680000001</v>
      </c>
      <c r="AH13">
        <v>67.171079999999989</v>
      </c>
      <c r="AI13">
        <v>0</v>
      </c>
      <c r="AJ13">
        <v>0</v>
      </c>
      <c r="AK13">
        <v>22.351739999999999</v>
      </c>
      <c r="AL13">
        <v>63.370389999999993</v>
      </c>
      <c r="AM13">
        <v>0</v>
      </c>
      <c r="AN13">
        <v>0</v>
      </c>
      <c r="AO13">
        <v>12.266855999999999</v>
      </c>
      <c r="AP13">
        <v>5.4575501761995842</v>
      </c>
      <c r="AQ13">
        <v>18.516080000000002</v>
      </c>
      <c r="AR13">
        <v>20.850699999999996</v>
      </c>
      <c r="AS13">
        <v>14.00904986351472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984.72337808233954</v>
      </c>
      <c r="DN13">
        <v>36.139281314294863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239.99914153173808</v>
      </c>
      <c r="L14">
        <v>9.7655112920421008</v>
      </c>
      <c r="M14">
        <v>63.769664187514081</v>
      </c>
      <c r="N14">
        <v>51.882515579741941</v>
      </c>
      <c r="O14">
        <v>73.282948784977791</v>
      </c>
      <c r="P14">
        <v>27.532358062355833</v>
      </c>
      <c r="Q14">
        <v>8.7788292307692313</v>
      </c>
      <c r="R14">
        <v>18.616556810956222</v>
      </c>
      <c r="S14">
        <v>11.58911202938476</v>
      </c>
      <c r="T14">
        <v>0</v>
      </c>
      <c r="U14">
        <v>62.107960638692902</v>
      </c>
      <c r="V14">
        <v>7.6941314387211373</v>
      </c>
      <c r="W14">
        <v>14.130791588785046</v>
      </c>
      <c r="X14">
        <v>64.795195988091848</v>
      </c>
      <c r="Y14">
        <v>0</v>
      </c>
      <c r="Z14">
        <v>0</v>
      </c>
      <c r="AA14">
        <v>18.738439250802877</v>
      </c>
      <c r="AB14">
        <v>0</v>
      </c>
      <c r="AC14">
        <v>12.919830000000001</v>
      </c>
      <c r="AD14">
        <v>16.071540000000002</v>
      </c>
      <c r="AE14">
        <v>7.2128000000000005</v>
      </c>
      <c r="AF14">
        <v>11.072700000000003</v>
      </c>
      <c r="AG14">
        <v>27.244423680000001</v>
      </c>
      <c r="AH14">
        <v>67.171079999999989</v>
      </c>
      <c r="AI14">
        <v>0</v>
      </c>
      <c r="AJ14">
        <v>0</v>
      </c>
      <c r="AK14">
        <v>22.351739999999999</v>
      </c>
      <c r="AL14">
        <v>63.370389999999993</v>
      </c>
      <c r="AM14">
        <v>0</v>
      </c>
      <c r="AN14">
        <v>0</v>
      </c>
      <c r="AO14">
        <v>12.266855999999999</v>
      </c>
      <c r="AP14">
        <v>5.4575501761995842</v>
      </c>
      <c r="AQ14">
        <v>18.516080000000002</v>
      </c>
      <c r="AR14">
        <v>20.850699999999996</v>
      </c>
      <c r="AS14">
        <v>14.00904986351472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936.81674744529391</v>
      </c>
      <c r="DN14">
        <v>34.381148688994301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210.00064290053155</v>
      </c>
      <c r="L15">
        <v>9.4232023307711366</v>
      </c>
      <c r="M15">
        <v>63.769664187514081</v>
      </c>
      <c r="N15">
        <v>51.882515579741941</v>
      </c>
      <c r="O15">
        <v>73.282948784977791</v>
      </c>
      <c r="P15">
        <v>27.532358062355833</v>
      </c>
      <c r="Q15">
        <v>8.7836847201210304</v>
      </c>
      <c r="R15">
        <v>18.616556810956222</v>
      </c>
      <c r="S15">
        <v>11.587885025238363</v>
      </c>
      <c r="T15">
        <v>0</v>
      </c>
      <c r="U15">
        <v>62.107960638692902</v>
      </c>
      <c r="V15">
        <v>7.6941314387211373</v>
      </c>
      <c r="W15">
        <v>14.130791588785046</v>
      </c>
      <c r="X15">
        <v>64.795195988091848</v>
      </c>
      <c r="Y15">
        <v>0</v>
      </c>
      <c r="Z15">
        <v>0</v>
      </c>
      <c r="AA15">
        <v>18.738439250802877</v>
      </c>
      <c r="AB15">
        <v>0</v>
      </c>
      <c r="AC15">
        <v>12.919830000000001</v>
      </c>
      <c r="AD15">
        <v>16.071540000000002</v>
      </c>
      <c r="AE15">
        <v>7.2128000000000005</v>
      </c>
      <c r="AF15">
        <v>5.468</v>
      </c>
      <c r="AG15">
        <v>27.244423680000001</v>
      </c>
      <c r="AH15">
        <v>67.171079999999989</v>
      </c>
      <c r="AI15">
        <v>0</v>
      </c>
      <c r="AJ15">
        <v>0</v>
      </c>
      <c r="AK15">
        <v>22.351739999999999</v>
      </c>
      <c r="AL15">
        <v>61.549899999999987</v>
      </c>
      <c r="AM15">
        <v>0</v>
      </c>
      <c r="AN15">
        <v>0</v>
      </c>
      <c r="AO15">
        <v>12.266855999999999</v>
      </c>
      <c r="AP15">
        <v>5.1762331568078519</v>
      </c>
      <c r="AQ15">
        <v>18.516080000000002</v>
      </c>
      <c r="AR15">
        <v>20.850699999999996</v>
      </c>
      <c r="AS15">
        <v>14.238280000000001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900.340939025117</v>
      </c>
      <c r="DN15">
        <v>33.042501118992504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169.99939246834245</v>
      </c>
      <c r="L16">
        <v>9.4232023307711366</v>
      </c>
      <c r="M16">
        <v>63.769664187514081</v>
      </c>
      <c r="N16">
        <v>51.882515579741941</v>
      </c>
      <c r="O16">
        <v>73.282948784977791</v>
      </c>
      <c r="P16">
        <v>27.532358062355833</v>
      </c>
      <c r="Q16">
        <v>8.7836847201210304</v>
      </c>
      <c r="R16">
        <v>18.616556810956222</v>
      </c>
      <c r="S16">
        <v>11.587885025238363</v>
      </c>
      <c r="T16">
        <v>0</v>
      </c>
      <c r="U16">
        <v>62.107960638692902</v>
      </c>
      <c r="V16">
        <v>7.6941314387211373</v>
      </c>
      <c r="W16">
        <v>14.130791588785046</v>
      </c>
      <c r="X16">
        <v>64.795195988091848</v>
      </c>
      <c r="Y16">
        <v>0</v>
      </c>
      <c r="Z16">
        <v>0</v>
      </c>
      <c r="AA16">
        <v>18.738439250802877</v>
      </c>
      <c r="AB16">
        <v>0</v>
      </c>
      <c r="AC16">
        <v>12.919830000000001</v>
      </c>
      <c r="AD16">
        <v>16.071540000000002</v>
      </c>
      <c r="AE16">
        <v>7.2128000000000005</v>
      </c>
      <c r="AF16">
        <v>5.468</v>
      </c>
      <c r="AG16">
        <v>27.244423680000001</v>
      </c>
      <c r="AH16">
        <v>67.171079999999989</v>
      </c>
      <c r="AI16">
        <v>0</v>
      </c>
      <c r="AJ16">
        <v>0</v>
      </c>
      <c r="AK16">
        <v>22.351739999999999</v>
      </c>
      <c r="AL16">
        <v>61.549899999999987</v>
      </c>
      <c r="AM16">
        <v>0</v>
      </c>
      <c r="AN16">
        <v>0</v>
      </c>
      <c r="AO16">
        <v>12.266855999999999</v>
      </c>
      <c r="AP16">
        <v>5.1762331568078519</v>
      </c>
      <c r="AQ16">
        <v>18.516080000000002</v>
      </c>
      <c r="AR16">
        <v>20.850699999999996</v>
      </c>
      <c r="AS16">
        <v>14.238280000000001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861.7557328561436</v>
      </c>
      <c r="DN16">
        <v>31.626456855776695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140.0044832997086</v>
      </c>
      <c r="L17">
        <v>9.4232023307711366</v>
      </c>
      <c r="M17">
        <v>63.769664187514081</v>
      </c>
      <c r="N17">
        <v>51.882515579741941</v>
      </c>
      <c r="O17">
        <v>73.282948784977791</v>
      </c>
      <c r="P17">
        <v>27.532358062355833</v>
      </c>
      <c r="Q17">
        <v>8.7836847201210304</v>
      </c>
      <c r="R17">
        <v>18.616556810956222</v>
      </c>
      <c r="S17">
        <v>11.587885025238363</v>
      </c>
      <c r="T17">
        <v>0</v>
      </c>
      <c r="U17">
        <v>62.107960638692902</v>
      </c>
      <c r="V17">
        <v>7.3246956521739115</v>
      </c>
      <c r="W17">
        <v>14.130791588785046</v>
      </c>
      <c r="X17">
        <v>64.795195988091848</v>
      </c>
      <c r="Y17">
        <v>0</v>
      </c>
      <c r="Z17">
        <v>0</v>
      </c>
      <c r="AA17">
        <v>18.738439250802877</v>
      </c>
      <c r="AB17">
        <v>0</v>
      </c>
      <c r="AC17">
        <v>12.919830000000001</v>
      </c>
      <c r="AD17">
        <v>16.071540000000002</v>
      </c>
      <c r="AE17">
        <v>7.2128000000000005</v>
      </c>
      <c r="AF17">
        <v>5.468</v>
      </c>
      <c r="AG17">
        <v>27.244423680000001</v>
      </c>
      <c r="AH17">
        <v>67.171079999999989</v>
      </c>
      <c r="AI17">
        <v>0</v>
      </c>
      <c r="AJ17">
        <v>0</v>
      </c>
      <c r="AK17">
        <v>22.351739999999999</v>
      </c>
      <c r="AL17">
        <v>61.549899999999987</v>
      </c>
      <c r="AM17">
        <v>0</v>
      </c>
      <c r="AN17">
        <v>0</v>
      </c>
      <c r="AO17">
        <v>12.266855999999999</v>
      </c>
      <c r="AP17">
        <v>5.1762331568078519</v>
      </c>
      <c r="AQ17">
        <v>18.516080000000002</v>
      </c>
      <c r="AR17">
        <v>22.790299999999995</v>
      </c>
      <c r="AS17">
        <v>14.238280000000001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834.33722417730132</v>
      </c>
      <c r="DN17">
        <v>30.620220579438001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140.0044832997086</v>
      </c>
      <c r="L18">
        <v>3.0067186899487441</v>
      </c>
      <c r="M18">
        <v>63.769664187514081</v>
      </c>
      <c r="N18">
        <v>51.882515579741941</v>
      </c>
      <c r="O18">
        <v>73.282948784977791</v>
      </c>
      <c r="P18">
        <v>27.532358062355833</v>
      </c>
      <c r="Q18">
        <v>5.1855239361702132</v>
      </c>
      <c r="R18">
        <v>18.616556810956222</v>
      </c>
      <c r="S18">
        <v>7.9993597773138481</v>
      </c>
      <c r="T18">
        <v>0</v>
      </c>
      <c r="U18">
        <v>62.107960638692902</v>
      </c>
      <c r="V18">
        <v>7.3246956521739115</v>
      </c>
      <c r="W18">
        <v>14.130791588785046</v>
      </c>
      <c r="X18">
        <v>64.795195988091848</v>
      </c>
      <c r="Y18">
        <v>0</v>
      </c>
      <c r="Z18">
        <v>0</v>
      </c>
      <c r="AA18">
        <v>18.738439250802877</v>
      </c>
      <c r="AB18">
        <v>0</v>
      </c>
      <c r="AC18">
        <v>12.919830000000001</v>
      </c>
      <c r="AD18">
        <v>16.071540000000002</v>
      </c>
      <c r="AE18">
        <v>7.2128000000000005</v>
      </c>
      <c r="AF18">
        <v>5.468</v>
      </c>
      <c r="AG18">
        <v>27.244423680000001</v>
      </c>
      <c r="AH18">
        <v>67.171079999999989</v>
      </c>
      <c r="AI18">
        <v>0</v>
      </c>
      <c r="AJ18">
        <v>0</v>
      </c>
      <c r="AK18">
        <v>22.351739999999999</v>
      </c>
      <c r="AL18">
        <v>61.549899999999987</v>
      </c>
      <c r="AM18">
        <v>0</v>
      </c>
      <c r="AN18">
        <v>0</v>
      </c>
      <c r="AO18">
        <v>12.266855999999999</v>
      </c>
      <c r="AP18">
        <v>5.1762331568078519</v>
      </c>
      <c r="AQ18">
        <v>8.9523499999999991</v>
      </c>
      <c r="AR18">
        <v>22.790299999999995</v>
      </c>
      <c r="AS18">
        <v>14.238280000000001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811.99043336023715</v>
      </c>
      <c r="DN18">
        <v>29.800111723804459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140.0044832997086</v>
      </c>
      <c r="L19">
        <v>3.0067186899487441</v>
      </c>
      <c r="M19">
        <v>63.769664187514081</v>
      </c>
      <c r="N19">
        <v>51.882515579741941</v>
      </c>
      <c r="O19">
        <v>73.282948784977791</v>
      </c>
      <c r="P19">
        <v>27.532358062355833</v>
      </c>
      <c r="Q19">
        <v>5.1855239361702132</v>
      </c>
      <c r="R19">
        <v>18.616556810956222</v>
      </c>
      <c r="S19">
        <v>7.9993597773138481</v>
      </c>
      <c r="T19">
        <v>0</v>
      </c>
      <c r="U19">
        <v>62.107960638692902</v>
      </c>
      <c r="V19">
        <v>7.3246956521739115</v>
      </c>
      <c r="W19">
        <v>14.130791588785046</v>
      </c>
      <c r="X19">
        <v>64.795195988091848</v>
      </c>
      <c r="Y19">
        <v>0</v>
      </c>
      <c r="Z19">
        <v>0</v>
      </c>
      <c r="AA19">
        <v>18.738439250802877</v>
      </c>
      <c r="AB19">
        <v>0</v>
      </c>
      <c r="AC19">
        <v>12.919830000000001</v>
      </c>
      <c r="AD19">
        <v>16.071540000000002</v>
      </c>
      <c r="AE19">
        <v>7.2128000000000005</v>
      </c>
      <c r="AF19">
        <v>5.468</v>
      </c>
      <c r="AG19">
        <v>27.244423680000001</v>
      </c>
      <c r="AH19">
        <v>67.171079999999989</v>
      </c>
      <c r="AI19">
        <v>0</v>
      </c>
      <c r="AJ19">
        <v>0</v>
      </c>
      <c r="AK19">
        <v>22.351739999999999</v>
      </c>
      <c r="AL19">
        <v>61.549899999999987</v>
      </c>
      <c r="AM19">
        <v>0</v>
      </c>
      <c r="AN19">
        <v>0</v>
      </c>
      <c r="AO19">
        <v>12.266855999999999</v>
      </c>
      <c r="AP19">
        <v>5.1762331568078519</v>
      </c>
      <c r="AQ19">
        <v>0</v>
      </c>
      <c r="AR19">
        <v>20.850699999999996</v>
      </c>
      <c r="AS19">
        <v>14.00904986351472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801.26294301383496</v>
      </c>
      <c r="DN19">
        <v>29.40642193372123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140.0044832997086</v>
      </c>
      <c r="L20">
        <v>3.0067186899487441</v>
      </c>
      <c r="M20">
        <v>63.769664187514081</v>
      </c>
      <c r="N20">
        <v>51.882515579741941</v>
      </c>
      <c r="O20">
        <v>73.282948784977791</v>
      </c>
      <c r="P20">
        <v>27.532358062355833</v>
      </c>
      <c r="Q20">
        <v>5.1855239361702132</v>
      </c>
      <c r="R20">
        <v>18.616556810956222</v>
      </c>
      <c r="S20">
        <v>7.9993597773138481</v>
      </c>
      <c r="T20">
        <v>0</v>
      </c>
      <c r="U20">
        <v>62.107960638692902</v>
      </c>
      <c r="V20">
        <v>7.3246956521739115</v>
      </c>
      <c r="W20">
        <v>14.130791588785046</v>
      </c>
      <c r="X20">
        <v>64.795195988091848</v>
      </c>
      <c r="Y20">
        <v>0</v>
      </c>
      <c r="Z20">
        <v>0</v>
      </c>
      <c r="AA20">
        <v>18.738439250802877</v>
      </c>
      <c r="AB20">
        <v>0</v>
      </c>
      <c r="AC20">
        <v>12.919830000000001</v>
      </c>
      <c r="AD20">
        <v>16.071540000000002</v>
      </c>
      <c r="AE20">
        <v>7.2128000000000005</v>
      </c>
      <c r="AF20">
        <v>5.468</v>
      </c>
      <c r="AG20">
        <v>27.244423680000001</v>
      </c>
      <c r="AH20">
        <v>67.171079999999989</v>
      </c>
      <c r="AI20">
        <v>0</v>
      </c>
      <c r="AJ20">
        <v>0</v>
      </c>
      <c r="AK20">
        <v>22.351739999999999</v>
      </c>
      <c r="AL20">
        <v>61.549899999999987</v>
      </c>
      <c r="AM20">
        <v>0</v>
      </c>
      <c r="AN20">
        <v>0</v>
      </c>
      <c r="AO20">
        <v>12.266855999999999</v>
      </c>
      <c r="AP20">
        <v>5.1762331568078519</v>
      </c>
      <c r="AQ20">
        <v>0</v>
      </c>
      <c r="AR20">
        <v>20.850699999999996</v>
      </c>
      <c r="AS20">
        <v>14.00904986351472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801.26294301383496</v>
      </c>
      <c r="DN20">
        <v>29.40642193372123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140.0044832997086</v>
      </c>
      <c r="L21">
        <v>3.0067186899487441</v>
      </c>
      <c r="M21">
        <v>63.769664187514081</v>
      </c>
      <c r="N21">
        <v>51.882515579741941</v>
      </c>
      <c r="O21">
        <v>73.282948784977791</v>
      </c>
      <c r="P21">
        <v>27.532358062355833</v>
      </c>
      <c r="Q21">
        <v>5.1855239361702132</v>
      </c>
      <c r="R21">
        <v>18.616556810956222</v>
      </c>
      <c r="S21">
        <v>7.9993597773138481</v>
      </c>
      <c r="T21">
        <v>0</v>
      </c>
      <c r="U21">
        <v>62.107960638692902</v>
      </c>
      <c r="V21">
        <v>7.3246956521739115</v>
      </c>
      <c r="W21">
        <v>14.130791588785046</v>
      </c>
      <c r="X21">
        <v>64.795195988091848</v>
      </c>
      <c r="Y21">
        <v>0</v>
      </c>
      <c r="Z21">
        <v>0</v>
      </c>
      <c r="AA21">
        <v>18.738439250802877</v>
      </c>
      <c r="AB21">
        <v>0</v>
      </c>
      <c r="AC21">
        <v>12.919830000000001</v>
      </c>
      <c r="AD21">
        <v>16.071540000000002</v>
      </c>
      <c r="AE21">
        <v>7.2128000000000005</v>
      </c>
      <c r="AF21">
        <v>5.468</v>
      </c>
      <c r="AG21">
        <v>27.244423680000001</v>
      </c>
      <c r="AH21">
        <v>67.171079999999989</v>
      </c>
      <c r="AI21">
        <v>0</v>
      </c>
      <c r="AJ21">
        <v>0</v>
      </c>
      <c r="AK21">
        <v>22.351739999999999</v>
      </c>
      <c r="AL21">
        <v>61.549899999999987</v>
      </c>
      <c r="AM21">
        <v>0</v>
      </c>
      <c r="AN21">
        <v>0</v>
      </c>
      <c r="AO21">
        <v>12.266855999999999</v>
      </c>
      <c r="AP21">
        <v>5.1762331568078519</v>
      </c>
      <c r="AQ21">
        <v>0</v>
      </c>
      <c r="AR21">
        <v>20.850699999999996</v>
      </c>
      <c r="AS21">
        <v>14.00904986351472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801.26294301383496</v>
      </c>
      <c r="DN21">
        <v>29.40642193372123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140.0044832997086</v>
      </c>
      <c r="L22">
        <v>3.0067186899487441</v>
      </c>
      <c r="M22">
        <v>63.769664187514081</v>
      </c>
      <c r="N22">
        <v>51.882515579741941</v>
      </c>
      <c r="O22">
        <v>73.282948784977791</v>
      </c>
      <c r="P22">
        <v>27.532358062355833</v>
      </c>
      <c r="Q22">
        <v>5.1855239361702132</v>
      </c>
      <c r="R22">
        <v>18.616556810956222</v>
      </c>
      <c r="S22">
        <v>7.9993597773138481</v>
      </c>
      <c r="T22">
        <v>0</v>
      </c>
      <c r="U22">
        <v>62.107960638692902</v>
      </c>
      <c r="V22">
        <v>7.3246956521739115</v>
      </c>
      <c r="W22">
        <v>14.130791588785046</v>
      </c>
      <c r="X22">
        <v>64.795195988091848</v>
      </c>
      <c r="Y22">
        <v>0</v>
      </c>
      <c r="Z22">
        <v>0</v>
      </c>
      <c r="AA22">
        <v>18.738439250802877</v>
      </c>
      <c r="AB22">
        <v>0</v>
      </c>
      <c r="AC22">
        <v>12.919830000000001</v>
      </c>
      <c r="AD22">
        <v>16.071540000000002</v>
      </c>
      <c r="AE22">
        <v>7.2128000000000005</v>
      </c>
      <c r="AF22">
        <v>5.468</v>
      </c>
      <c r="AG22">
        <v>27.244423680000001</v>
      </c>
      <c r="AH22">
        <v>67.171079999999989</v>
      </c>
      <c r="AI22">
        <v>0</v>
      </c>
      <c r="AJ22">
        <v>0</v>
      </c>
      <c r="AK22">
        <v>22.351739999999999</v>
      </c>
      <c r="AL22">
        <v>61.549899999999987</v>
      </c>
      <c r="AM22">
        <v>0</v>
      </c>
      <c r="AN22">
        <v>0</v>
      </c>
      <c r="AO22">
        <v>12.266855999999999</v>
      </c>
      <c r="AP22">
        <v>5.1762331568078519</v>
      </c>
      <c r="AQ22">
        <v>0</v>
      </c>
      <c r="AR22">
        <v>20.850699999999996</v>
      </c>
      <c r="AS22">
        <v>14.00904986351472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801.26294301383496</v>
      </c>
      <c r="DN22">
        <v>29.40642193372123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140.0044832997086</v>
      </c>
      <c r="L23">
        <v>3.0067186899487441</v>
      </c>
      <c r="M23">
        <v>63.769664187514081</v>
      </c>
      <c r="N23">
        <v>51.882515579741941</v>
      </c>
      <c r="O23">
        <v>73.282948784977791</v>
      </c>
      <c r="P23">
        <v>27.532358062355833</v>
      </c>
      <c r="Q23">
        <v>5.0006311637080874</v>
      </c>
      <c r="R23">
        <v>6.9972346698113199</v>
      </c>
      <c r="S23">
        <v>7.9993597773138481</v>
      </c>
      <c r="T23">
        <v>0</v>
      </c>
      <c r="U23">
        <v>62.107960638692902</v>
      </c>
      <c r="V23">
        <v>7.3246956521739115</v>
      </c>
      <c r="W23">
        <v>4.998092709270928</v>
      </c>
      <c r="X23">
        <v>64.795195988091848</v>
      </c>
      <c r="Y23">
        <v>0</v>
      </c>
      <c r="Z23">
        <v>0</v>
      </c>
      <c r="AA23">
        <v>18.738439250802877</v>
      </c>
      <c r="AB23">
        <v>0</v>
      </c>
      <c r="AC23">
        <v>12.919830000000001</v>
      </c>
      <c r="AD23">
        <v>16.071540000000002</v>
      </c>
      <c r="AE23">
        <v>7.2128000000000005</v>
      </c>
      <c r="AF23">
        <v>5.468</v>
      </c>
      <c r="AG23">
        <v>27.244423680000001</v>
      </c>
      <c r="AH23">
        <v>67.171079999999989</v>
      </c>
      <c r="AI23">
        <v>0</v>
      </c>
      <c r="AJ23">
        <v>0</v>
      </c>
      <c r="AK23">
        <v>22.351739999999999</v>
      </c>
      <c r="AL23">
        <v>61.549899999999987</v>
      </c>
      <c r="AM23">
        <v>0</v>
      </c>
      <c r="AN23">
        <v>0</v>
      </c>
      <c r="AO23">
        <v>12.266855999999999</v>
      </c>
      <c r="AP23">
        <v>5.1762331568078519</v>
      </c>
      <c r="AQ23">
        <v>0</v>
      </c>
      <c r="AR23">
        <v>20.850699999999996</v>
      </c>
      <c r="AS23">
        <v>14.00904986351472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781.06719619882415</v>
      </c>
      <c r="DN23">
        <v>28.665254955610916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118.40052981179819</v>
      </c>
      <c r="L24">
        <v>2.9961025169582292</v>
      </c>
      <c r="M24">
        <v>63.769664187514081</v>
      </c>
      <c r="N24">
        <v>51.882515579741941</v>
      </c>
      <c r="O24">
        <v>73.282948784977791</v>
      </c>
      <c r="P24">
        <v>27.532358062355833</v>
      </c>
      <c r="Q24">
        <v>4.9982315112540192</v>
      </c>
      <c r="R24">
        <v>6.9972346698113199</v>
      </c>
      <c r="S24">
        <v>8.0017518248175197</v>
      </c>
      <c r="T24">
        <v>0</v>
      </c>
      <c r="U24">
        <v>62.107960638692902</v>
      </c>
      <c r="V24">
        <v>7.3246956521739115</v>
      </c>
      <c r="W24">
        <v>4.998092709270928</v>
      </c>
      <c r="X24">
        <v>64.795195988091848</v>
      </c>
      <c r="Y24">
        <v>0</v>
      </c>
      <c r="Z24">
        <v>0</v>
      </c>
      <c r="AA24">
        <v>18.738439250802877</v>
      </c>
      <c r="AB24">
        <v>0</v>
      </c>
      <c r="AC24">
        <v>12.919830000000001</v>
      </c>
      <c r="AD24">
        <v>16.071540000000002</v>
      </c>
      <c r="AE24">
        <v>7.2128000000000005</v>
      </c>
      <c r="AF24">
        <v>5.468</v>
      </c>
      <c r="AG24">
        <v>27.244423680000001</v>
      </c>
      <c r="AH24">
        <v>67.171079999999989</v>
      </c>
      <c r="AI24">
        <v>0</v>
      </c>
      <c r="AJ24">
        <v>0</v>
      </c>
      <c r="AK24">
        <v>22.351739999999999</v>
      </c>
      <c r="AL24">
        <v>61.549899999999987</v>
      </c>
      <c r="AM24">
        <v>0</v>
      </c>
      <c r="AN24">
        <v>0</v>
      </c>
      <c r="AO24">
        <v>12.266855999999999</v>
      </c>
      <c r="AP24">
        <v>5.1762331568078519</v>
      </c>
      <c r="AQ24">
        <v>0</v>
      </c>
      <c r="AR24">
        <v>20.850699999999996</v>
      </c>
      <c r="AS24">
        <v>14.00904986351472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760.21777495376375</v>
      </c>
      <c r="DN24">
        <v>27.900098934819969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139.99624537272098</v>
      </c>
      <c r="L25">
        <v>2.9960950091881058</v>
      </c>
      <c r="M25">
        <v>63.769664187514081</v>
      </c>
      <c r="N25">
        <v>51.882515579741941</v>
      </c>
      <c r="O25">
        <v>73.282948784977791</v>
      </c>
      <c r="P25">
        <v>27.532358062355833</v>
      </c>
      <c r="Q25">
        <v>5.0025133720930235</v>
      </c>
      <c r="R25">
        <v>6.9972346698113199</v>
      </c>
      <c r="S25">
        <v>6.0021248108925871</v>
      </c>
      <c r="T25">
        <v>0</v>
      </c>
      <c r="U25">
        <v>62.107960638692902</v>
      </c>
      <c r="V25">
        <v>7.3246956521739115</v>
      </c>
      <c r="W25">
        <v>4.998092709270928</v>
      </c>
      <c r="X25">
        <v>64.795195988091848</v>
      </c>
      <c r="Y25">
        <v>0</v>
      </c>
      <c r="Z25">
        <v>0</v>
      </c>
      <c r="AA25">
        <v>18.738439250802877</v>
      </c>
      <c r="AB25">
        <v>0</v>
      </c>
      <c r="AC25">
        <v>12.919830000000001</v>
      </c>
      <c r="AD25">
        <v>16.071540000000002</v>
      </c>
      <c r="AE25">
        <v>7.2128000000000005</v>
      </c>
      <c r="AF25">
        <v>5.468</v>
      </c>
      <c r="AG25">
        <v>27.244423680000001</v>
      </c>
      <c r="AH25">
        <v>67.171079999999989</v>
      </c>
      <c r="AI25">
        <v>0</v>
      </c>
      <c r="AJ25">
        <v>0</v>
      </c>
      <c r="AK25">
        <v>22.351739999999999</v>
      </c>
      <c r="AL25">
        <v>61.549899999999987</v>
      </c>
      <c r="AM25">
        <v>0</v>
      </c>
      <c r="AN25">
        <v>0</v>
      </c>
      <c r="AO25">
        <v>12.266855999999999</v>
      </c>
      <c r="AP25">
        <v>5.1762331568078519</v>
      </c>
      <c r="AQ25">
        <v>0</v>
      </c>
      <c r="AR25">
        <v>20.850699999999996</v>
      </c>
      <c r="AS25">
        <v>14.00904986351472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779.12428508401445</v>
      </c>
      <c r="DN25">
        <v>28.593951704636115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139.99624537272098</v>
      </c>
      <c r="L26">
        <v>2.9960950091881058</v>
      </c>
      <c r="M26">
        <v>63.769664187514081</v>
      </c>
      <c r="N26">
        <v>51.882515579741941</v>
      </c>
      <c r="O26">
        <v>73.282948784977791</v>
      </c>
      <c r="P26">
        <v>27.532358062355833</v>
      </c>
      <c r="Q26">
        <v>5.0025133720930235</v>
      </c>
      <c r="R26">
        <v>6.9972346698113199</v>
      </c>
      <c r="S26">
        <v>6.0021248108925871</v>
      </c>
      <c r="T26">
        <v>0</v>
      </c>
      <c r="U26">
        <v>62.107960638692902</v>
      </c>
      <c r="V26">
        <v>7.3246956521739115</v>
      </c>
      <c r="W26">
        <v>4.998092709270928</v>
      </c>
      <c r="X26">
        <v>64.795195988091848</v>
      </c>
      <c r="Y26">
        <v>0</v>
      </c>
      <c r="Z26">
        <v>0</v>
      </c>
      <c r="AA26">
        <v>18.738439250802877</v>
      </c>
      <c r="AB26">
        <v>0</v>
      </c>
      <c r="AC26">
        <v>12.919830000000001</v>
      </c>
      <c r="AD26">
        <v>16.071540000000002</v>
      </c>
      <c r="AE26">
        <v>7.2128000000000005</v>
      </c>
      <c r="AF26">
        <v>5.468</v>
      </c>
      <c r="AG26">
        <v>27.244423680000001</v>
      </c>
      <c r="AH26">
        <v>67.171079999999989</v>
      </c>
      <c r="AI26">
        <v>0</v>
      </c>
      <c r="AJ26">
        <v>0</v>
      </c>
      <c r="AK26">
        <v>22.351739999999999</v>
      </c>
      <c r="AL26">
        <v>61.549899999999987</v>
      </c>
      <c r="AM26">
        <v>0</v>
      </c>
      <c r="AN26">
        <v>0</v>
      </c>
      <c r="AO26">
        <v>12.266855999999999</v>
      </c>
      <c r="AP26">
        <v>5.1762331568078519</v>
      </c>
      <c r="AQ26">
        <v>0</v>
      </c>
      <c r="AR26">
        <v>20.850699999999996</v>
      </c>
      <c r="AS26">
        <v>14.00904986351472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779.12428508401445</v>
      </c>
      <c r="DN26">
        <v>28.593951704636115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139.99624537272098</v>
      </c>
      <c r="L27">
        <v>2.9960950091881058</v>
      </c>
      <c r="M27">
        <v>63.769664187514081</v>
      </c>
      <c r="N27">
        <v>51.882515579741941</v>
      </c>
      <c r="O27">
        <v>73.282948784977791</v>
      </c>
      <c r="P27">
        <v>27.532358062355833</v>
      </c>
      <c r="Q27">
        <v>5.0025133720930235</v>
      </c>
      <c r="R27">
        <v>6.9972346698113199</v>
      </c>
      <c r="S27">
        <v>11.000181135902636</v>
      </c>
      <c r="T27">
        <v>0</v>
      </c>
      <c r="U27">
        <v>62.107960638692902</v>
      </c>
      <c r="V27">
        <v>7.3246956521739115</v>
      </c>
      <c r="W27">
        <v>4.998092709270928</v>
      </c>
      <c r="X27">
        <v>64.795195988091848</v>
      </c>
      <c r="Y27">
        <v>0</v>
      </c>
      <c r="Z27">
        <v>0</v>
      </c>
      <c r="AA27">
        <v>18.738439250802877</v>
      </c>
      <c r="AB27">
        <v>0</v>
      </c>
      <c r="AC27">
        <v>12.919830000000001</v>
      </c>
      <c r="AD27">
        <v>16.071540000000002</v>
      </c>
      <c r="AE27">
        <v>7.2128000000000005</v>
      </c>
      <c r="AF27">
        <v>5.468</v>
      </c>
      <c r="AG27">
        <v>27.244423680000001</v>
      </c>
      <c r="AH27">
        <v>67.171079999999989</v>
      </c>
      <c r="AI27">
        <v>0</v>
      </c>
      <c r="AJ27">
        <v>0</v>
      </c>
      <c r="AK27">
        <v>22.351739999999999</v>
      </c>
      <c r="AL27">
        <v>61.549899999999987</v>
      </c>
      <c r="AM27">
        <v>0</v>
      </c>
      <c r="AN27">
        <v>0</v>
      </c>
      <c r="AO27">
        <v>12.266855999999999</v>
      </c>
      <c r="AP27">
        <v>5.1762331568078519</v>
      </c>
      <c r="AQ27">
        <v>0</v>
      </c>
      <c r="AR27">
        <v>20.850699999999996</v>
      </c>
      <c r="AS27">
        <v>14.238280000000001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784.16652542967711</v>
      </c>
      <c r="DN27">
        <v>28.778997820468696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139.99624537272098</v>
      </c>
      <c r="L28">
        <v>2.9960950091881058</v>
      </c>
      <c r="M28">
        <v>63.769664187514081</v>
      </c>
      <c r="N28">
        <v>51.882515579741941</v>
      </c>
      <c r="O28">
        <v>73.282948784977791</v>
      </c>
      <c r="P28">
        <v>27.532358062355833</v>
      </c>
      <c r="Q28">
        <v>5.0025133720930235</v>
      </c>
      <c r="R28">
        <v>6.9972346698113199</v>
      </c>
      <c r="S28">
        <v>6.0021248108925871</v>
      </c>
      <c r="T28">
        <v>0</v>
      </c>
      <c r="U28">
        <v>62.107960638692902</v>
      </c>
      <c r="V28">
        <v>3.8320781010719753</v>
      </c>
      <c r="W28">
        <v>4.998092709270928</v>
      </c>
      <c r="X28">
        <v>64.795195988091848</v>
      </c>
      <c r="Y28">
        <v>0</v>
      </c>
      <c r="Z28">
        <v>0</v>
      </c>
      <c r="AA28">
        <v>18.738439250802877</v>
      </c>
      <c r="AB28">
        <v>0</v>
      </c>
      <c r="AC28">
        <v>12.919830000000001</v>
      </c>
      <c r="AD28">
        <v>16.071540000000002</v>
      </c>
      <c r="AE28">
        <v>7.2128000000000005</v>
      </c>
      <c r="AF28">
        <v>5.468</v>
      </c>
      <c r="AG28">
        <v>27.244423680000001</v>
      </c>
      <c r="AH28">
        <v>67.171079999999989</v>
      </c>
      <c r="AI28">
        <v>0</v>
      </c>
      <c r="AJ28">
        <v>0</v>
      </c>
      <c r="AK28">
        <v>22.351739999999999</v>
      </c>
      <c r="AL28">
        <v>61.549899999999987</v>
      </c>
      <c r="AM28">
        <v>0</v>
      </c>
      <c r="AN28">
        <v>0</v>
      </c>
      <c r="AO28">
        <v>12.266855999999999</v>
      </c>
      <c r="AP28">
        <v>5.1762331568078519</v>
      </c>
      <c r="AQ28">
        <v>0</v>
      </c>
      <c r="AR28">
        <v>22.790299999999995</v>
      </c>
      <c r="AS28">
        <v>14.238280000000001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777.84735986661133</v>
      </c>
      <c r="DN28">
        <v>28.547089507422587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139.99624537272098</v>
      </c>
      <c r="L29">
        <v>2.9960950091881058</v>
      </c>
      <c r="M29">
        <v>63.769664187514081</v>
      </c>
      <c r="N29">
        <v>51.882515579741941</v>
      </c>
      <c r="O29">
        <v>73.282948784977791</v>
      </c>
      <c r="P29">
        <v>27.532358062355833</v>
      </c>
      <c r="Q29">
        <v>5.0025133720930235</v>
      </c>
      <c r="R29">
        <v>6.9972346698113199</v>
      </c>
      <c r="S29">
        <v>6.0021248108925871</v>
      </c>
      <c r="T29">
        <v>0</v>
      </c>
      <c r="U29">
        <v>62.107960638692902</v>
      </c>
      <c r="V29">
        <v>3.8320781010719753</v>
      </c>
      <c r="W29">
        <v>4.998092709270928</v>
      </c>
      <c r="X29">
        <v>15.00024013539652</v>
      </c>
      <c r="Y29">
        <v>0</v>
      </c>
      <c r="Z29">
        <v>0</v>
      </c>
      <c r="AA29">
        <v>18.738439250802877</v>
      </c>
      <c r="AB29">
        <v>0</v>
      </c>
      <c r="AC29">
        <v>12.919830000000001</v>
      </c>
      <c r="AD29">
        <v>16.071540000000002</v>
      </c>
      <c r="AE29">
        <v>7.2128000000000005</v>
      </c>
      <c r="AF29">
        <v>5.468</v>
      </c>
      <c r="AG29">
        <v>27.244423680000001</v>
      </c>
      <c r="AH29">
        <v>67.171079999999989</v>
      </c>
      <c r="AI29">
        <v>0</v>
      </c>
      <c r="AJ29">
        <v>0</v>
      </c>
      <c r="AK29">
        <v>22.351739999999999</v>
      </c>
      <c r="AL29">
        <v>61.549899999999987</v>
      </c>
      <c r="AM29">
        <v>0</v>
      </c>
      <c r="AN29">
        <v>0</v>
      </c>
      <c r="AO29">
        <v>12.266855999999999</v>
      </c>
      <c r="AP29">
        <v>5.1762331568078519</v>
      </c>
      <c r="AQ29">
        <v>0</v>
      </c>
      <c r="AR29">
        <v>22.790299999999995</v>
      </c>
      <c r="AS29">
        <v>14.238280000000001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729.81514544159688</v>
      </c>
      <c r="DN29">
        <v>26.784348079741552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139.99624537272098</v>
      </c>
      <c r="L30">
        <v>2.9960950091881058</v>
      </c>
      <c r="M30">
        <v>63.769664187514081</v>
      </c>
      <c r="N30">
        <v>51.882515579741941</v>
      </c>
      <c r="O30">
        <v>73.282948784977791</v>
      </c>
      <c r="P30">
        <v>27.532358062355833</v>
      </c>
      <c r="Q30">
        <v>5.0025133720930235</v>
      </c>
      <c r="R30">
        <v>6.9972346698113199</v>
      </c>
      <c r="S30">
        <v>6.0021248108925871</v>
      </c>
      <c r="T30">
        <v>0</v>
      </c>
      <c r="U30">
        <v>62.107960638692902</v>
      </c>
      <c r="V30">
        <v>3.8320781010719753</v>
      </c>
      <c r="W30">
        <v>4.998092709270928</v>
      </c>
      <c r="X30">
        <v>15.00024013539652</v>
      </c>
      <c r="Y30">
        <v>0</v>
      </c>
      <c r="Z30">
        <v>0</v>
      </c>
      <c r="AA30">
        <v>18.738439250802877</v>
      </c>
      <c r="AB30">
        <v>0</v>
      </c>
      <c r="AC30">
        <v>12.919830000000001</v>
      </c>
      <c r="AD30">
        <v>16.071540000000002</v>
      </c>
      <c r="AE30">
        <v>7.2128000000000005</v>
      </c>
      <c r="AF30">
        <v>5.468</v>
      </c>
      <c r="AG30">
        <v>27.244423680000001</v>
      </c>
      <c r="AH30">
        <v>67.171079999999989</v>
      </c>
      <c r="AI30">
        <v>0</v>
      </c>
      <c r="AJ30">
        <v>0</v>
      </c>
      <c r="AK30">
        <v>22.351739999999999</v>
      </c>
      <c r="AL30">
        <v>61.549899999999987</v>
      </c>
      <c r="AM30">
        <v>0</v>
      </c>
      <c r="AN30">
        <v>0</v>
      </c>
      <c r="AO30">
        <v>12.266855999999999</v>
      </c>
      <c r="AP30">
        <v>5.1762331568078519</v>
      </c>
      <c r="AQ30">
        <v>0</v>
      </c>
      <c r="AR30">
        <v>20.850699999999996</v>
      </c>
      <c r="AS30">
        <v>14.238280000000001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727.94420710590839</v>
      </c>
      <c r="DN30">
        <v>26.715686415429957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175.51602661248032</v>
      </c>
      <c r="L31">
        <v>3.1100596588978737</v>
      </c>
      <c r="M31">
        <v>63.769664187514081</v>
      </c>
      <c r="N31">
        <v>51.882515579741941</v>
      </c>
      <c r="O31">
        <v>73.282948784977791</v>
      </c>
      <c r="P31">
        <v>27.532358062355833</v>
      </c>
      <c r="Q31">
        <v>5.9069948188126453</v>
      </c>
      <c r="R31">
        <v>6.9972346698113199</v>
      </c>
      <c r="S31">
        <v>6.2137758620689665</v>
      </c>
      <c r="T31">
        <v>0</v>
      </c>
      <c r="U31">
        <v>62.107960638692902</v>
      </c>
      <c r="V31">
        <v>4.6434770881226051</v>
      </c>
      <c r="W31">
        <v>4.998092709270928</v>
      </c>
      <c r="X31">
        <v>15.00024013539652</v>
      </c>
      <c r="Y31">
        <v>0</v>
      </c>
      <c r="Z31">
        <v>0</v>
      </c>
      <c r="AA31">
        <v>18.738439250802877</v>
      </c>
      <c r="AB31">
        <v>0</v>
      </c>
      <c r="AC31">
        <v>12.919830000000001</v>
      </c>
      <c r="AD31">
        <v>16.071540000000002</v>
      </c>
      <c r="AE31">
        <v>7.2128000000000005</v>
      </c>
      <c r="AF31">
        <v>5.468</v>
      </c>
      <c r="AG31">
        <v>27.244423680000001</v>
      </c>
      <c r="AH31">
        <v>67.171079999999989</v>
      </c>
      <c r="AI31">
        <v>0</v>
      </c>
      <c r="AJ31">
        <v>0</v>
      </c>
      <c r="AK31">
        <v>22.351739999999999</v>
      </c>
      <c r="AL31">
        <v>61.549899999999987</v>
      </c>
      <c r="AM31">
        <v>0</v>
      </c>
      <c r="AN31">
        <v>0</v>
      </c>
      <c r="AO31">
        <v>12.266855999999999</v>
      </c>
      <c r="AP31">
        <v>5.1762331568078519</v>
      </c>
      <c r="AQ31">
        <v>0</v>
      </c>
      <c r="AR31">
        <v>20.850699999999996</v>
      </c>
      <c r="AS31">
        <v>14.00904986351472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763.95470027512874</v>
      </c>
      <c r="DN31">
        <v>28.037240484140266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140.0044832997086</v>
      </c>
      <c r="L32">
        <v>2.9959926822893981</v>
      </c>
      <c r="M32">
        <v>63.769664187514081</v>
      </c>
      <c r="N32">
        <v>51.882515579741941</v>
      </c>
      <c r="O32">
        <v>73.282948784977791</v>
      </c>
      <c r="P32">
        <v>27.532358062355833</v>
      </c>
      <c r="Q32">
        <v>5.1817077807250227</v>
      </c>
      <c r="R32">
        <v>6.9972346698113199</v>
      </c>
      <c r="S32">
        <v>6.2137758620689665</v>
      </c>
      <c r="T32">
        <v>0</v>
      </c>
      <c r="U32">
        <v>62.107960638692902</v>
      </c>
      <c r="V32">
        <v>4.6434770881226051</v>
      </c>
      <c r="W32">
        <v>4.998092709270928</v>
      </c>
      <c r="X32">
        <v>15.00024013539652</v>
      </c>
      <c r="Y32">
        <v>0</v>
      </c>
      <c r="Z32">
        <v>0</v>
      </c>
      <c r="AA32">
        <v>18.738439250802877</v>
      </c>
      <c r="AB32">
        <v>0</v>
      </c>
      <c r="AC32">
        <v>12.919830000000001</v>
      </c>
      <c r="AD32">
        <v>16.071540000000002</v>
      </c>
      <c r="AE32">
        <v>7.2128000000000005</v>
      </c>
      <c r="AF32">
        <v>5.468</v>
      </c>
      <c r="AG32">
        <v>27.244423680000001</v>
      </c>
      <c r="AH32">
        <v>67.171079999999989</v>
      </c>
      <c r="AI32">
        <v>0</v>
      </c>
      <c r="AJ32">
        <v>0</v>
      </c>
      <c r="AK32">
        <v>22.351739999999999</v>
      </c>
      <c r="AL32">
        <v>61.549899999999987</v>
      </c>
      <c r="AM32">
        <v>0</v>
      </c>
      <c r="AN32">
        <v>0</v>
      </c>
      <c r="AO32">
        <v>12.266855999999999</v>
      </c>
      <c r="AP32">
        <v>5.1762331568078519</v>
      </c>
      <c r="AQ32">
        <v>0</v>
      </c>
      <c r="AR32">
        <v>20.850699999999996</v>
      </c>
      <c r="AS32">
        <v>14.00904986351472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728.890624752284</v>
      </c>
      <c r="DN32">
        <v>26.750418679517058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140.00398724082936</v>
      </c>
      <c r="L33">
        <v>2.9959926822893981</v>
      </c>
      <c r="M33">
        <v>63.769664187514081</v>
      </c>
      <c r="N33">
        <v>51.882515579741941</v>
      </c>
      <c r="O33">
        <v>73.282948784977791</v>
      </c>
      <c r="P33">
        <v>27.532358062355833</v>
      </c>
      <c r="Q33">
        <v>5.1856177298311446</v>
      </c>
      <c r="R33">
        <v>6.9967448872574716</v>
      </c>
      <c r="S33">
        <v>6.2722164560639069</v>
      </c>
      <c r="T33">
        <v>0</v>
      </c>
      <c r="U33">
        <v>62.107960638692902</v>
      </c>
      <c r="V33">
        <v>3.0061528588098012</v>
      </c>
      <c r="W33">
        <v>4.9983037593984969</v>
      </c>
      <c r="X33">
        <v>23.06515474459599</v>
      </c>
      <c r="Y33">
        <v>0</v>
      </c>
      <c r="Z33">
        <v>0</v>
      </c>
      <c r="AA33">
        <v>18.738439250802877</v>
      </c>
      <c r="AB33">
        <v>0</v>
      </c>
      <c r="AC33">
        <v>12.919830000000001</v>
      </c>
      <c r="AD33">
        <v>16.071540000000002</v>
      </c>
      <c r="AE33">
        <v>7.2128000000000005</v>
      </c>
      <c r="AF33">
        <v>5.468</v>
      </c>
      <c r="AG33">
        <v>27.244423680000001</v>
      </c>
      <c r="AH33">
        <v>67.171079999999989</v>
      </c>
      <c r="AI33">
        <v>0</v>
      </c>
      <c r="AJ33">
        <v>0</v>
      </c>
      <c r="AK33">
        <v>22.351739999999999</v>
      </c>
      <c r="AL33">
        <v>61.549899999999987</v>
      </c>
      <c r="AM33">
        <v>0</v>
      </c>
      <c r="AN33">
        <v>0</v>
      </c>
      <c r="AO33">
        <v>12.266855999999999</v>
      </c>
      <c r="AP33">
        <v>5.1762331568078519</v>
      </c>
      <c r="AQ33">
        <v>0</v>
      </c>
      <c r="AR33">
        <v>20.850699999999996</v>
      </c>
      <c r="AS33">
        <v>14.00904986351472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735.15007420976917</v>
      </c>
      <c r="DN33">
        <v>26.980135353714235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140.00398724082936</v>
      </c>
      <c r="L34">
        <v>2.9959926822893981</v>
      </c>
      <c r="M34">
        <v>63.769664187514081</v>
      </c>
      <c r="N34">
        <v>51.882515579741941</v>
      </c>
      <c r="O34">
        <v>73.282948784977791</v>
      </c>
      <c r="P34">
        <v>27.532358062355833</v>
      </c>
      <c r="Q34">
        <v>5.1811442831215961</v>
      </c>
      <c r="R34">
        <v>6.9967448872574716</v>
      </c>
      <c r="S34">
        <v>6.2722164560639069</v>
      </c>
      <c r="T34">
        <v>0</v>
      </c>
      <c r="U34">
        <v>62.107960638692902</v>
      </c>
      <c r="V34">
        <v>3.0061528588098012</v>
      </c>
      <c r="W34">
        <v>4.9983037593984969</v>
      </c>
      <c r="X34">
        <v>15.000034524860256</v>
      </c>
      <c r="Y34">
        <v>0</v>
      </c>
      <c r="Z34">
        <v>0</v>
      </c>
      <c r="AA34">
        <v>18.738439250802877</v>
      </c>
      <c r="AB34">
        <v>0</v>
      </c>
      <c r="AC34">
        <v>12.919830000000001</v>
      </c>
      <c r="AD34">
        <v>16.071540000000002</v>
      </c>
      <c r="AE34">
        <v>7.2128000000000005</v>
      </c>
      <c r="AF34">
        <v>5.468</v>
      </c>
      <c r="AG34">
        <v>27.244423680000001</v>
      </c>
      <c r="AH34">
        <v>67.171079999999989</v>
      </c>
      <c r="AI34">
        <v>0</v>
      </c>
      <c r="AJ34">
        <v>0</v>
      </c>
      <c r="AK34">
        <v>22.351739999999999</v>
      </c>
      <c r="AL34">
        <v>61.549899999999987</v>
      </c>
      <c r="AM34">
        <v>0</v>
      </c>
      <c r="AN34">
        <v>0</v>
      </c>
      <c r="AO34">
        <v>12.266855999999999</v>
      </c>
      <c r="AP34">
        <v>5.1762331568078519</v>
      </c>
      <c r="AQ34">
        <v>0</v>
      </c>
      <c r="AR34">
        <v>20.850699999999996</v>
      </c>
      <c r="AS34">
        <v>14.00904986351472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727.36614419490456</v>
      </c>
      <c r="DN34">
        <v>26.69447170213348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144.0012023076923</v>
      </c>
      <c r="L35">
        <v>2.9959926822893981</v>
      </c>
      <c r="M35">
        <v>63.769664187514081</v>
      </c>
      <c r="N35">
        <v>51.882515579741941</v>
      </c>
      <c r="O35">
        <v>73.282948784977791</v>
      </c>
      <c r="P35">
        <v>27.532358062355833</v>
      </c>
      <c r="Q35">
        <v>5.1811442831215961</v>
      </c>
      <c r="R35">
        <v>7</v>
      </c>
      <c r="S35">
        <v>6.2722164560639069</v>
      </c>
      <c r="T35">
        <v>0</v>
      </c>
      <c r="U35">
        <v>62.107960638692902</v>
      </c>
      <c r="V35">
        <v>3.1100356736242882</v>
      </c>
      <c r="W35">
        <v>5.1833135158254917</v>
      </c>
      <c r="X35">
        <v>14.999576898667234</v>
      </c>
      <c r="Y35">
        <v>0</v>
      </c>
      <c r="Z35">
        <v>0</v>
      </c>
      <c r="AA35">
        <v>18.738439250802877</v>
      </c>
      <c r="AB35">
        <v>0</v>
      </c>
      <c r="AC35">
        <v>12.919830000000001</v>
      </c>
      <c r="AD35">
        <v>16.071540000000002</v>
      </c>
      <c r="AE35">
        <v>7.2128000000000005</v>
      </c>
      <c r="AF35">
        <v>5.468</v>
      </c>
      <c r="AG35">
        <v>27.244423680000001</v>
      </c>
      <c r="AH35">
        <v>67.171079999999989</v>
      </c>
      <c r="AI35">
        <v>0</v>
      </c>
      <c r="AJ35">
        <v>0</v>
      </c>
      <c r="AK35">
        <v>22.351739999999999</v>
      </c>
      <c r="AL35">
        <v>61.549899999999987</v>
      </c>
      <c r="AM35">
        <v>0</v>
      </c>
      <c r="AN35">
        <v>0</v>
      </c>
      <c r="AO35">
        <v>12.266855999999999</v>
      </c>
      <c r="AP35">
        <v>5.1762331568078519</v>
      </c>
      <c r="AQ35">
        <v>0</v>
      </c>
      <c r="AR35">
        <v>20.850699999999996</v>
      </c>
      <c r="AS35">
        <v>14.00904986351472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731.50322196662682</v>
      </c>
      <c r="DN35">
        <v>26.846299055065085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144.0012023076923</v>
      </c>
      <c r="L36">
        <v>2.9959926822893981</v>
      </c>
      <c r="M36">
        <v>63.769664187514081</v>
      </c>
      <c r="N36">
        <v>51.882515579741941</v>
      </c>
      <c r="O36">
        <v>73.282948784977791</v>
      </c>
      <c r="P36">
        <v>27.532358062355833</v>
      </c>
      <c r="Q36">
        <v>5.1846860254083484</v>
      </c>
      <c r="R36">
        <v>7</v>
      </c>
      <c r="S36">
        <v>6.2722164560639069</v>
      </c>
      <c r="T36">
        <v>0</v>
      </c>
      <c r="U36">
        <v>62.107960638692902</v>
      </c>
      <c r="V36">
        <v>2.9979253112033195</v>
      </c>
      <c r="W36">
        <v>4.9971724787935914</v>
      </c>
      <c r="X36">
        <v>14.999576898667234</v>
      </c>
      <c r="Y36">
        <v>0</v>
      </c>
      <c r="Z36">
        <v>0</v>
      </c>
      <c r="AA36">
        <v>18.738439250802877</v>
      </c>
      <c r="AB36">
        <v>0</v>
      </c>
      <c r="AC36">
        <v>12.919830000000001</v>
      </c>
      <c r="AD36">
        <v>16.071540000000002</v>
      </c>
      <c r="AE36">
        <v>7.2128000000000005</v>
      </c>
      <c r="AF36">
        <v>5.468</v>
      </c>
      <c r="AG36">
        <v>27.244423680000001</v>
      </c>
      <c r="AH36">
        <v>67.171079999999989</v>
      </c>
      <c r="AI36">
        <v>0</v>
      </c>
      <c r="AJ36">
        <v>0</v>
      </c>
      <c r="AK36">
        <v>22.351739999999999</v>
      </c>
      <c r="AL36">
        <v>61.549899999999987</v>
      </c>
      <c r="AM36">
        <v>0</v>
      </c>
      <c r="AN36">
        <v>0</v>
      </c>
      <c r="AO36">
        <v>12.266855999999999</v>
      </c>
      <c r="AP36">
        <v>5.1762331568078519</v>
      </c>
      <c r="AQ36">
        <v>0</v>
      </c>
      <c r="AR36">
        <v>20.850699999999996</v>
      </c>
      <c r="AS36">
        <v>14.00904986351472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731.21894537385492</v>
      </c>
      <c r="DN36">
        <v>26.835865990670843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144.0012023076923</v>
      </c>
      <c r="L37">
        <v>2.9959926822893981</v>
      </c>
      <c r="M37">
        <v>63.769664187514081</v>
      </c>
      <c r="N37">
        <v>51.882515579741941</v>
      </c>
      <c r="O37">
        <v>73.282948784977791</v>
      </c>
      <c r="P37">
        <v>27.532358062355833</v>
      </c>
      <c r="Q37">
        <v>5.1817556663644613</v>
      </c>
      <c r="R37">
        <v>7</v>
      </c>
      <c r="S37">
        <v>6.2722164560639069</v>
      </c>
      <c r="T37">
        <v>0</v>
      </c>
      <c r="U37">
        <v>62.107960638692902</v>
      </c>
      <c r="V37">
        <v>2.9979253112033195</v>
      </c>
      <c r="W37">
        <v>4.9971724787935914</v>
      </c>
      <c r="X37">
        <v>14.999576898667234</v>
      </c>
      <c r="Y37">
        <v>0</v>
      </c>
      <c r="Z37">
        <v>0</v>
      </c>
      <c r="AA37">
        <v>18.738439250802877</v>
      </c>
      <c r="AB37">
        <v>0</v>
      </c>
      <c r="AC37">
        <v>12.919830000000001</v>
      </c>
      <c r="AD37">
        <v>16.071540000000002</v>
      </c>
      <c r="AE37">
        <v>7.2128000000000005</v>
      </c>
      <c r="AF37">
        <v>5.468</v>
      </c>
      <c r="AG37">
        <v>27.244423680000001</v>
      </c>
      <c r="AH37">
        <v>67.171079999999989</v>
      </c>
      <c r="AI37">
        <v>0</v>
      </c>
      <c r="AJ37">
        <v>0</v>
      </c>
      <c r="AK37">
        <v>22.351739999999999</v>
      </c>
      <c r="AL37">
        <v>61.549899999999987</v>
      </c>
      <c r="AM37">
        <v>2.3135007999999999</v>
      </c>
      <c r="AN37">
        <v>0</v>
      </c>
      <c r="AO37">
        <v>12.266855999999999</v>
      </c>
      <c r="AP37">
        <v>5.1762331568078519</v>
      </c>
      <c r="AQ37">
        <v>0</v>
      </c>
      <c r="AR37">
        <v>20.850699999999996</v>
      </c>
      <c r="AS37">
        <v>14.00904986351472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733.44772117253319</v>
      </c>
      <c r="DN37">
        <v>26.917660632948657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144.0012023076923</v>
      </c>
      <c r="L38">
        <v>2.9959926822893981</v>
      </c>
      <c r="M38">
        <v>63.769664187514081</v>
      </c>
      <c r="N38">
        <v>51.882515579741941</v>
      </c>
      <c r="O38">
        <v>73.282948784977791</v>
      </c>
      <c r="P38">
        <v>27.532358062355833</v>
      </c>
      <c r="Q38">
        <v>5.1855992578849719</v>
      </c>
      <c r="R38">
        <v>7</v>
      </c>
      <c r="S38">
        <v>6.2722164560639069</v>
      </c>
      <c r="T38">
        <v>0</v>
      </c>
      <c r="U38">
        <v>62.107960638692902</v>
      </c>
      <c r="V38">
        <v>2.9979253112033195</v>
      </c>
      <c r="W38">
        <v>4.9971724787935914</v>
      </c>
      <c r="X38">
        <v>14.999576898667234</v>
      </c>
      <c r="Y38">
        <v>0</v>
      </c>
      <c r="Z38">
        <v>0</v>
      </c>
      <c r="AA38">
        <v>18.738439250802877</v>
      </c>
      <c r="AB38">
        <v>0</v>
      </c>
      <c r="AC38">
        <v>12.919830000000001</v>
      </c>
      <c r="AD38">
        <v>16.071540000000002</v>
      </c>
      <c r="AE38">
        <v>7.2128000000000005</v>
      </c>
      <c r="AF38">
        <v>5.468</v>
      </c>
      <c r="AG38">
        <v>27.244423680000001</v>
      </c>
      <c r="AH38">
        <v>67.171079999999989</v>
      </c>
      <c r="AI38">
        <v>0</v>
      </c>
      <c r="AJ38">
        <v>0</v>
      </c>
      <c r="AK38">
        <v>22.351739999999999</v>
      </c>
      <c r="AL38">
        <v>61.549899999999987</v>
      </c>
      <c r="AM38">
        <v>4.6270015999999998</v>
      </c>
      <c r="AN38">
        <v>0</v>
      </c>
      <c r="AO38">
        <v>12.266855999999999</v>
      </c>
      <c r="AP38">
        <v>5.1762331568078519</v>
      </c>
      <c r="AQ38">
        <v>0</v>
      </c>
      <c r="AR38">
        <v>20.850699999999996</v>
      </c>
      <c r="AS38">
        <v>14.00904986351472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735.68303176621248</v>
      </c>
      <c r="DN38">
        <v>26.999694430789869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144.0012023076923</v>
      </c>
      <c r="L39">
        <v>2.9959926822893981</v>
      </c>
      <c r="M39">
        <v>63.769664187514081</v>
      </c>
      <c r="N39">
        <v>51.882515579741941</v>
      </c>
      <c r="O39">
        <v>73.282948784977791</v>
      </c>
      <c r="P39">
        <v>27.532358062355833</v>
      </c>
      <c r="Q39">
        <v>5.1848445040214477</v>
      </c>
      <c r="R39">
        <v>7</v>
      </c>
      <c r="S39">
        <v>6.313239363636364</v>
      </c>
      <c r="T39">
        <v>0</v>
      </c>
      <c r="U39">
        <v>62.107960638692902</v>
      </c>
      <c r="V39">
        <v>2.9979253112033195</v>
      </c>
      <c r="W39">
        <v>4.9971724787935914</v>
      </c>
      <c r="X39">
        <v>14.999576898667234</v>
      </c>
      <c r="Y39">
        <v>0</v>
      </c>
      <c r="Z39">
        <v>0</v>
      </c>
      <c r="AA39">
        <v>18.738439250802877</v>
      </c>
      <c r="AB39">
        <v>0</v>
      </c>
      <c r="AC39">
        <v>12.919830000000001</v>
      </c>
      <c r="AD39">
        <v>16.071540000000002</v>
      </c>
      <c r="AE39">
        <v>7.2128000000000005</v>
      </c>
      <c r="AF39">
        <v>5.468</v>
      </c>
      <c r="AG39">
        <v>27.244423680000001</v>
      </c>
      <c r="AH39">
        <v>67.171079999999989</v>
      </c>
      <c r="AI39">
        <v>0</v>
      </c>
      <c r="AJ39">
        <v>0</v>
      </c>
      <c r="AK39">
        <v>22.351739999999999</v>
      </c>
      <c r="AL39">
        <v>61.549899999999987</v>
      </c>
      <c r="AM39">
        <v>6.9405023999999989</v>
      </c>
      <c r="AN39">
        <v>0</v>
      </c>
      <c r="AO39">
        <v>12.266855999999999</v>
      </c>
      <c r="AP39">
        <v>5.1762331568078519</v>
      </c>
      <c r="AQ39">
        <v>0</v>
      </c>
      <c r="AR39">
        <v>20.850699999999996</v>
      </c>
      <c r="AS39">
        <v>14.00904986351472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737.95347764109215</v>
      </c>
      <c r="DN39">
        <v>27.08301750961915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144.0012023076923</v>
      </c>
      <c r="L40">
        <v>2.9959926822893981</v>
      </c>
      <c r="M40">
        <v>63.769664187514081</v>
      </c>
      <c r="N40">
        <v>51.882515579741941</v>
      </c>
      <c r="O40">
        <v>73.282948784977791</v>
      </c>
      <c r="P40">
        <v>27.532358062355833</v>
      </c>
      <c r="Q40">
        <v>5.1848445040214477</v>
      </c>
      <c r="R40">
        <v>7</v>
      </c>
      <c r="S40">
        <v>6.313239363636364</v>
      </c>
      <c r="T40">
        <v>0</v>
      </c>
      <c r="U40">
        <v>62.107960638692902</v>
      </c>
      <c r="V40">
        <v>2.9979253112033195</v>
      </c>
      <c r="W40">
        <v>4.9971724787935914</v>
      </c>
      <c r="X40">
        <v>14.999576898667234</v>
      </c>
      <c r="Y40">
        <v>0</v>
      </c>
      <c r="Z40">
        <v>0</v>
      </c>
      <c r="AA40">
        <v>18.738439250802877</v>
      </c>
      <c r="AB40">
        <v>0</v>
      </c>
      <c r="AC40">
        <v>12.919830000000001</v>
      </c>
      <c r="AD40">
        <v>16.071540000000002</v>
      </c>
      <c r="AE40">
        <v>7.2128000000000005</v>
      </c>
      <c r="AF40">
        <v>5.468</v>
      </c>
      <c r="AG40">
        <v>27.244423680000001</v>
      </c>
      <c r="AH40">
        <v>67.171079999999989</v>
      </c>
      <c r="AI40">
        <v>0</v>
      </c>
      <c r="AJ40">
        <v>0</v>
      </c>
      <c r="AK40">
        <v>22.351739999999999</v>
      </c>
      <c r="AL40">
        <v>61.549899999999987</v>
      </c>
      <c r="AM40">
        <v>6.9405023999999989</v>
      </c>
      <c r="AN40">
        <v>0</v>
      </c>
      <c r="AO40">
        <v>12.266855999999999</v>
      </c>
      <c r="AP40">
        <v>5.1762331568078519</v>
      </c>
      <c r="AQ40">
        <v>0</v>
      </c>
      <c r="AR40">
        <v>20.850699999999996</v>
      </c>
      <c r="AS40">
        <v>14.00904986351472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737.95347764109215</v>
      </c>
      <c r="DN40">
        <v>27.08301750961915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142.19611336849653</v>
      </c>
      <c r="L41">
        <v>2.9959926822893981</v>
      </c>
      <c r="M41">
        <v>63.769664187514081</v>
      </c>
      <c r="N41">
        <v>51.882515579741941</v>
      </c>
      <c r="O41">
        <v>73.282948784977791</v>
      </c>
      <c r="P41">
        <v>27.532358062355833</v>
      </c>
      <c r="Q41">
        <v>5.1848445040214477</v>
      </c>
      <c r="R41">
        <v>6.9991704686851923</v>
      </c>
      <c r="S41">
        <v>6.313239363636364</v>
      </c>
      <c r="T41">
        <v>0</v>
      </c>
      <c r="U41">
        <v>62.107960638692902</v>
      </c>
      <c r="V41">
        <v>2.9942589393939394</v>
      </c>
      <c r="W41">
        <v>4.9973865934065946</v>
      </c>
      <c r="X41">
        <v>15</v>
      </c>
      <c r="Y41">
        <v>0</v>
      </c>
      <c r="Z41">
        <v>0</v>
      </c>
      <c r="AA41">
        <v>18.738439250802877</v>
      </c>
      <c r="AB41">
        <v>0</v>
      </c>
      <c r="AC41">
        <v>12.919830000000001</v>
      </c>
      <c r="AD41">
        <v>16.071540000000002</v>
      </c>
      <c r="AE41">
        <v>7.2128000000000005</v>
      </c>
      <c r="AF41">
        <v>5.468</v>
      </c>
      <c r="AG41">
        <v>27.244423680000001</v>
      </c>
      <c r="AH41">
        <v>67.171079999999989</v>
      </c>
      <c r="AI41">
        <v>0</v>
      </c>
      <c r="AJ41">
        <v>0</v>
      </c>
      <c r="AK41">
        <v>22.351739999999999</v>
      </c>
      <c r="AL41">
        <v>61.549899999999987</v>
      </c>
      <c r="AM41">
        <v>6.9405023999999989</v>
      </c>
      <c r="AN41">
        <v>0</v>
      </c>
      <c r="AO41">
        <v>12.266855999999999</v>
      </c>
      <c r="AP41">
        <v>5.1762331568078519</v>
      </c>
      <c r="AQ41">
        <v>0</v>
      </c>
      <c r="AR41">
        <v>20.850699999999996</v>
      </c>
      <c r="AS41">
        <v>14.00904986351472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736.20856629794946</v>
      </c>
      <c r="DN41">
        <v>27.018981226387726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142.17559584791962</v>
      </c>
      <c r="L42">
        <v>2.9959926822893981</v>
      </c>
      <c r="M42">
        <v>63.769664187514081</v>
      </c>
      <c r="N42">
        <v>51.882515579741941</v>
      </c>
      <c r="O42">
        <v>73.282948784977791</v>
      </c>
      <c r="P42">
        <v>27.532358062355833</v>
      </c>
      <c r="Q42">
        <v>5.1848445040214477</v>
      </c>
      <c r="R42">
        <v>6.9991704686851923</v>
      </c>
      <c r="S42">
        <v>6.313239363636364</v>
      </c>
      <c r="T42">
        <v>0</v>
      </c>
      <c r="U42">
        <v>62.107960638692902</v>
      </c>
      <c r="V42">
        <v>2.9942589393939394</v>
      </c>
      <c r="W42">
        <v>4.9973865934065946</v>
      </c>
      <c r="X42">
        <v>15</v>
      </c>
      <c r="Y42">
        <v>0</v>
      </c>
      <c r="Z42">
        <v>0</v>
      </c>
      <c r="AA42">
        <v>18.738439250802877</v>
      </c>
      <c r="AB42">
        <v>0</v>
      </c>
      <c r="AC42">
        <v>12.919830000000001</v>
      </c>
      <c r="AD42">
        <v>16.071540000000002</v>
      </c>
      <c r="AE42">
        <v>7.2128000000000005</v>
      </c>
      <c r="AF42">
        <v>5.468</v>
      </c>
      <c r="AG42">
        <v>27.244423680000001</v>
      </c>
      <c r="AH42">
        <v>67.171079999999989</v>
      </c>
      <c r="AI42">
        <v>0</v>
      </c>
      <c r="AJ42">
        <v>0</v>
      </c>
      <c r="AK42">
        <v>22.351739999999999</v>
      </c>
      <c r="AL42">
        <v>61.549899999999987</v>
      </c>
      <c r="AM42">
        <v>6.9405023999999989</v>
      </c>
      <c r="AN42">
        <v>0</v>
      </c>
      <c r="AO42">
        <v>12.266855999999999</v>
      </c>
      <c r="AP42">
        <v>5.1762331568078519</v>
      </c>
      <c r="AQ42">
        <v>0</v>
      </c>
      <c r="AR42">
        <v>20.850699999999996</v>
      </c>
      <c r="AS42">
        <v>14.00904986351472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736.18877521035665</v>
      </c>
      <c r="DN42">
        <v>27.018254793403575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142.19424723575173</v>
      </c>
      <c r="L43">
        <v>3.0067186899487441</v>
      </c>
      <c r="M43">
        <v>63.769664187514081</v>
      </c>
      <c r="N43">
        <v>51.882515579741941</v>
      </c>
      <c r="O43">
        <v>73.282948784977791</v>
      </c>
      <c r="P43">
        <v>27.532358062355833</v>
      </c>
      <c r="Q43">
        <v>5.1853600896860979</v>
      </c>
      <c r="R43">
        <v>6.9991704686851923</v>
      </c>
      <c r="S43">
        <v>6.313239363636364</v>
      </c>
      <c r="T43">
        <v>0</v>
      </c>
      <c r="U43">
        <v>61.736164728151216</v>
      </c>
      <c r="V43">
        <v>2.9942589393939394</v>
      </c>
      <c r="W43">
        <v>4.9973865934065946</v>
      </c>
      <c r="X43">
        <v>15</v>
      </c>
      <c r="Y43">
        <v>0</v>
      </c>
      <c r="Z43">
        <v>0</v>
      </c>
      <c r="AA43">
        <v>18.738439250802877</v>
      </c>
      <c r="AB43">
        <v>0</v>
      </c>
      <c r="AC43">
        <v>12.919830000000001</v>
      </c>
      <c r="AD43">
        <v>16.071540000000002</v>
      </c>
      <c r="AE43">
        <v>7.2128000000000005</v>
      </c>
      <c r="AF43">
        <v>5.468</v>
      </c>
      <c r="AG43">
        <v>27.244423680000001</v>
      </c>
      <c r="AH43">
        <v>67.171079999999989</v>
      </c>
      <c r="AI43">
        <v>0</v>
      </c>
      <c r="AJ43">
        <v>0</v>
      </c>
      <c r="AK43">
        <v>22.351739999999999</v>
      </c>
      <c r="AL43">
        <v>61.549899999999987</v>
      </c>
      <c r="AM43">
        <v>6.9405023999999989</v>
      </c>
      <c r="AN43">
        <v>0</v>
      </c>
      <c r="AO43">
        <v>12.266855999999999</v>
      </c>
      <c r="AP43">
        <v>5.1762331568078519</v>
      </c>
      <c r="AQ43">
        <v>0</v>
      </c>
      <c r="AR43">
        <v>20.850699999999996</v>
      </c>
      <c r="AS43">
        <v>14.00904986351472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735.85897502472073</v>
      </c>
      <c r="DN43">
        <v>27.006152049653959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142.17373119192141</v>
      </c>
      <c r="L44">
        <v>3.0067186899487441</v>
      </c>
      <c r="M44">
        <v>63.769664187514081</v>
      </c>
      <c r="N44">
        <v>51.882515579741941</v>
      </c>
      <c r="O44">
        <v>73.282948784977791</v>
      </c>
      <c r="P44">
        <v>27.532358062355833</v>
      </c>
      <c r="Q44">
        <v>5.1853600896860979</v>
      </c>
      <c r="R44">
        <v>6.9991704686851923</v>
      </c>
      <c r="S44">
        <v>6.313239363636364</v>
      </c>
      <c r="T44">
        <v>0</v>
      </c>
      <c r="U44">
        <v>61.736164728151216</v>
      </c>
      <c r="V44">
        <v>2.9942589393939394</v>
      </c>
      <c r="W44">
        <v>4.9973865934065946</v>
      </c>
      <c r="X44">
        <v>15</v>
      </c>
      <c r="Y44">
        <v>0</v>
      </c>
      <c r="Z44">
        <v>0</v>
      </c>
      <c r="AA44">
        <v>18.738439250802877</v>
      </c>
      <c r="AB44">
        <v>0</v>
      </c>
      <c r="AC44">
        <v>12.919830000000001</v>
      </c>
      <c r="AD44">
        <v>16.071540000000002</v>
      </c>
      <c r="AE44">
        <v>7.2128000000000005</v>
      </c>
      <c r="AF44">
        <v>5.468</v>
      </c>
      <c r="AG44">
        <v>27.244423680000001</v>
      </c>
      <c r="AH44">
        <v>67.171079999999989</v>
      </c>
      <c r="AI44">
        <v>0</v>
      </c>
      <c r="AJ44">
        <v>0</v>
      </c>
      <c r="AK44">
        <v>22.351739999999999</v>
      </c>
      <c r="AL44">
        <v>61.549899999999987</v>
      </c>
      <c r="AM44">
        <v>6.9405023999999989</v>
      </c>
      <c r="AN44">
        <v>0</v>
      </c>
      <c r="AO44">
        <v>12.266855999999999</v>
      </c>
      <c r="AP44">
        <v>5.1762331568078519</v>
      </c>
      <c r="AQ44">
        <v>0</v>
      </c>
      <c r="AR44">
        <v>20.850699999999996</v>
      </c>
      <c r="AS44">
        <v>14.00904986351472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735.83918541517187</v>
      </c>
      <c r="DN44">
        <v>27.005425615372442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142.19424723575173</v>
      </c>
      <c r="L45">
        <v>3.0067186899487441</v>
      </c>
      <c r="M45">
        <v>63.769664187514081</v>
      </c>
      <c r="N45">
        <v>51.882515579741941</v>
      </c>
      <c r="O45">
        <v>73.282948784977791</v>
      </c>
      <c r="P45">
        <v>27.532358062355833</v>
      </c>
      <c r="Q45">
        <v>5.2463861751951431</v>
      </c>
      <c r="R45">
        <v>6.9991704686851923</v>
      </c>
      <c r="S45">
        <v>6.313239363636364</v>
      </c>
      <c r="T45">
        <v>0</v>
      </c>
      <c r="U45">
        <v>61.736164728151216</v>
      </c>
      <c r="V45">
        <v>2.9942589393939394</v>
      </c>
      <c r="W45">
        <v>4.9973865934065946</v>
      </c>
      <c r="X45">
        <v>15</v>
      </c>
      <c r="Y45">
        <v>0</v>
      </c>
      <c r="Z45">
        <v>0</v>
      </c>
      <c r="AA45">
        <v>18.738439250802877</v>
      </c>
      <c r="AB45">
        <v>0</v>
      </c>
      <c r="AC45">
        <v>12.919830000000001</v>
      </c>
      <c r="AD45">
        <v>16.071540000000002</v>
      </c>
      <c r="AE45">
        <v>7.2128000000000005</v>
      </c>
      <c r="AF45">
        <v>5.468</v>
      </c>
      <c r="AG45">
        <v>27.244423680000001</v>
      </c>
      <c r="AH45">
        <v>67.171079999999989</v>
      </c>
      <c r="AI45">
        <v>0</v>
      </c>
      <c r="AJ45">
        <v>0</v>
      </c>
      <c r="AK45">
        <v>22.351739999999999</v>
      </c>
      <c r="AL45">
        <v>61.549899999999987</v>
      </c>
      <c r="AM45">
        <v>6.9405023999999989</v>
      </c>
      <c r="AN45">
        <v>0</v>
      </c>
      <c r="AO45">
        <v>12.266855999999999</v>
      </c>
      <c r="AP45">
        <v>5.1762331568078519</v>
      </c>
      <c r="AQ45">
        <v>0</v>
      </c>
      <c r="AR45">
        <v>20.850699999999996</v>
      </c>
      <c r="AS45">
        <v>14.00904986351472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735.91784080630043</v>
      </c>
      <c r="DN45">
        <v>27.008312353583268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142.17373119192141</v>
      </c>
      <c r="L46">
        <v>3.0067186899487441</v>
      </c>
      <c r="M46">
        <v>63.769664187514081</v>
      </c>
      <c r="N46">
        <v>51.882515579741941</v>
      </c>
      <c r="O46">
        <v>73.282948784977791</v>
      </c>
      <c r="P46">
        <v>27.532358062355833</v>
      </c>
      <c r="Q46">
        <v>5.2463861751951431</v>
      </c>
      <c r="R46">
        <v>6.9991704686851923</v>
      </c>
      <c r="S46">
        <v>6.313239363636364</v>
      </c>
      <c r="T46">
        <v>0</v>
      </c>
      <c r="U46">
        <v>61.736164728151216</v>
      </c>
      <c r="V46">
        <v>2.9942589393939394</v>
      </c>
      <c r="W46">
        <v>4.9973865934065946</v>
      </c>
      <c r="X46">
        <v>15</v>
      </c>
      <c r="Y46">
        <v>0</v>
      </c>
      <c r="Z46">
        <v>0</v>
      </c>
      <c r="AA46">
        <v>18.738439250802877</v>
      </c>
      <c r="AB46">
        <v>0</v>
      </c>
      <c r="AC46">
        <v>12.919830000000001</v>
      </c>
      <c r="AD46">
        <v>16.071540000000002</v>
      </c>
      <c r="AE46">
        <v>7.2128000000000005</v>
      </c>
      <c r="AF46">
        <v>5.468</v>
      </c>
      <c r="AG46">
        <v>27.244423680000001</v>
      </c>
      <c r="AH46">
        <v>67.171079999999989</v>
      </c>
      <c r="AI46">
        <v>0</v>
      </c>
      <c r="AJ46">
        <v>0</v>
      </c>
      <c r="AK46">
        <v>22.351739999999999</v>
      </c>
      <c r="AL46">
        <v>61.549899999999987</v>
      </c>
      <c r="AM46">
        <v>6.9405023999999989</v>
      </c>
      <c r="AN46">
        <v>0</v>
      </c>
      <c r="AO46">
        <v>12.266855999999999</v>
      </c>
      <c r="AP46">
        <v>5.1762331568078519</v>
      </c>
      <c r="AQ46">
        <v>0</v>
      </c>
      <c r="AR46">
        <v>22.790299999999995</v>
      </c>
      <c r="AS46">
        <v>14.00904986351472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737.76898953244006</v>
      </c>
      <c r="DN46">
        <v>27.076247583613345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142.19424723575173</v>
      </c>
      <c r="L47">
        <v>3.0067186899487441</v>
      </c>
      <c r="M47">
        <v>63.769664187514081</v>
      </c>
      <c r="N47">
        <v>51.882515579741941</v>
      </c>
      <c r="O47">
        <v>73.282948784977791</v>
      </c>
      <c r="P47">
        <v>27.532358062355833</v>
      </c>
      <c r="Q47">
        <v>5.2554939020797224</v>
      </c>
      <c r="R47">
        <v>6.9991704686851923</v>
      </c>
      <c r="S47">
        <v>6.3145444909877435</v>
      </c>
      <c r="T47">
        <v>0</v>
      </c>
      <c r="U47">
        <v>61.736164728151216</v>
      </c>
      <c r="V47">
        <v>2.9942589393939394</v>
      </c>
      <c r="W47">
        <v>4.9973865934065946</v>
      </c>
      <c r="X47">
        <v>15</v>
      </c>
      <c r="Y47">
        <v>0</v>
      </c>
      <c r="Z47">
        <v>0</v>
      </c>
      <c r="AA47">
        <v>18.738439250802877</v>
      </c>
      <c r="AB47">
        <v>0</v>
      </c>
      <c r="AC47">
        <v>12.919830000000001</v>
      </c>
      <c r="AD47">
        <v>16.071540000000002</v>
      </c>
      <c r="AE47">
        <v>7.2128000000000005</v>
      </c>
      <c r="AF47">
        <v>5.468</v>
      </c>
      <c r="AG47">
        <v>27.244423680000001</v>
      </c>
      <c r="AH47">
        <v>67.171079999999989</v>
      </c>
      <c r="AI47">
        <v>0</v>
      </c>
      <c r="AJ47">
        <v>0</v>
      </c>
      <c r="AK47">
        <v>22.351739999999999</v>
      </c>
      <c r="AL47">
        <v>61.549899999999987</v>
      </c>
      <c r="AM47">
        <v>6.9405023999999989</v>
      </c>
      <c r="AN47">
        <v>0</v>
      </c>
      <c r="AO47">
        <v>12.266855999999999</v>
      </c>
      <c r="AP47">
        <v>5.1762331568078519</v>
      </c>
      <c r="AQ47">
        <v>0</v>
      </c>
      <c r="AR47">
        <v>22.790299999999995</v>
      </c>
      <c r="AS47">
        <v>14.00904986351472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737.79882323405036</v>
      </c>
      <c r="DN47">
        <v>27.077342780069472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142.17373119192141</v>
      </c>
      <c r="L48">
        <v>3.0067186899487441</v>
      </c>
      <c r="M48">
        <v>63.769664187514081</v>
      </c>
      <c r="N48">
        <v>51.882515579741941</v>
      </c>
      <c r="O48">
        <v>73.282948784977791</v>
      </c>
      <c r="P48">
        <v>27.532358062355833</v>
      </c>
      <c r="Q48">
        <v>5.258975682842288</v>
      </c>
      <c r="R48">
        <v>6.9991704686851923</v>
      </c>
      <c r="S48">
        <v>6.3145444909877435</v>
      </c>
      <c r="T48">
        <v>0</v>
      </c>
      <c r="U48">
        <v>61.736164728151216</v>
      </c>
      <c r="V48">
        <v>2.9942589393939394</v>
      </c>
      <c r="W48">
        <v>4.9973865934065946</v>
      </c>
      <c r="X48">
        <v>15</v>
      </c>
      <c r="Y48">
        <v>0</v>
      </c>
      <c r="Z48">
        <v>0</v>
      </c>
      <c r="AA48">
        <v>18.738439250802877</v>
      </c>
      <c r="AB48">
        <v>0</v>
      </c>
      <c r="AC48">
        <v>12.919830000000001</v>
      </c>
      <c r="AD48">
        <v>16.071540000000002</v>
      </c>
      <c r="AE48">
        <v>7.2128000000000005</v>
      </c>
      <c r="AF48">
        <v>5.468</v>
      </c>
      <c r="AG48">
        <v>27.244423680000001</v>
      </c>
      <c r="AH48">
        <v>67.171079999999989</v>
      </c>
      <c r="AI48">
        <v>0</v>
      </c>
      <c r="AJ48">
        <v>0</v>
      </c>
      <c r="AK48">
        <v>22.351739999999999</v>
      </c>
      <c r="AL48">
        <v>61.549899999999987</v>
      </c>
      <c r="AM48">
        <v>6.9405023999999989</v>
      </c>
      <c r="AN48">
        <v>0</v>
      </c>
      <c r="AO48">
        <v>12.266855999999999</v>
      </c>
      <c r="AP48">
        <v>5.1762331568078519</v>
      </c>
      <c r="AQ48">
        <v>0</v>
      </c>
      <c r="AR48">
        <v>20.850699999999996</v>
      </c>
      <c r="AS48">
        <v>14.00904986351472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735.91145361463623</v>
      </c>
      <c r="DN48">
        <v>27.008078136415701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142.19424723575173</v>
      </c>
      <c r="L49">
        <v>3.0067186899487441</v>
      </c>
      <c r="M49">
        <v>63.769664187514081</v>
      </c>
      <c r="N49">
        <v>51.882515579741941</v>
      </c>
      <c r="O49">
        <v>73.282948784977791</v>
      </c>
      <c r="P49">
        <v>27.532358062355833</v>
      </c>
      <c r="Q49">
        <v>5.258975682842288</v>
      </c>
      <c r="R49">
        <v>6.9991704686851923</v>
      </c>
      <c r="S49">
        <v>6.3145444909877435</v>
      </c>
      <c r="T49">
        <v>0</v>
      </c>
      <c r="U49">
        <v>61.736164728151216</v>
      </c>
      <c r="V49">
        <v>2.9942589393939394</v>
      </c>
      <c r="W49">
        <v>4.9973865934065946</v>
      </c>
      <c r="X49">
        <v>15</v>
      </c>
      <c r="Y49">
        <v>0</v>
      </c>
      <c r="Z49">
        <v>0</v>
      </c>
      <c r="AA49">
        <v>18.738439250802877</v>
      </c>
      <c r="AB49">
        <v>0</v>
      </c>
      <c r="AC49">
        <v>12.919830000000001</v>
      </c>
      <c r="AD49">
        <v>16.071540000000002</v>
      </c>
      <c r="AE49">
        <v>7.2128000000000005</v>
      </c>
      <c r="AF49">
        <v>5.468</v>
      </c>
      <c r="AG49">
        <v>27.244423680000001</v>
      </c>
      <c r="AH49">
        <v>67.171079999999989</v>
      </c>
      <c r="AI49">
        <v>0</v>
      </c>
      <c r="AJ49">
        <v>0</v>
      </c>
      <c r="AK49">
        <v>22.351739999999999</v>
      </c>
      <c r="AL49">
        <v>61.549899999999987</v>
      </c>
      <c r="AM49">
        <v>6.9405023999999989</v>
      </c>
      <c r="AN49">
        <v>0</v>
      </c>
      <c r="AO49">
        <v>12.266855999999999</v>
      </c>
      <c r="AP49">
        <v>5.1762331568078519</v>
      </c>
      <c r="AQ49">
        <v>0</v>
      </c>
      <c r="AR49">
        <v>20.850699999999996</v>
      </c>
      <c r="AS49">
        <v>14.00904986351472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735.9312432241851</v>
      </c>
      <c r="DN49">
        <v>27.008804570697219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142.17373119192141</v>
      </c>
      <c r="L50">
        <v>3.0067186899487441</v>
      </c>
      <c r="M50">
        <v>63.769664187514081</v>
      </c>
      <c r="N50">
        <v>51.882515579741941</v>
      </c>
      <c r="O50">
        <v>73.282948784977791</v>
      </c>
      <c r="P50">
        <v>27.532358062355833</v>
      </c>
      <c r="Q50">
        <v>5.258975682842288</v>
      </c>
      <c r="R50">
        <v>6.9991704686851923</v>
      </c>
      <c r="S50">
        <v>6.3145444909877435</v>
      </c>
      <c r="T50">
        <v>0</v>
      </c>
      <c r="U50">
        <v>61.736164728151216</v>
      </c>
      <c r="V50">
        <v>2.9942589393939394</v>
      </c>
      <c r="W50">
        <v>4.9973865934065946</v>
      </c>
      <c r="X50">
        <v>15</v>
      </c>
      <c r="Y50">
        <v>0</v>
      </c>
      <c r="Z50">
        <v>0</v>
      </c>
      <c r="AA50">
        <v>18.738439250802877</v>
      </c>
      <c r="AB50">
        <v>0</v>
      </c>
      <c r="AC50">
        <v>12.919830000000001</v>
      </c>
      <c r="AD50">
        <v>16.071540000000002</v>
      </c>
      <c r="AE50">
        <v>7.2128000000000005</v>
      </c>
      <c r="AF50">
        <v>5.468</v>
      </c>
      <c r="AG50">
        <v>27.244423680000001</v>
      </c>
      <c r="AH50">
        <v>67.171079999999989</v>
      </c>
      <c r="AI50">
        <v>0</v>
      </c>
      <c r="AJ50">
        <v>0</v>
      </c>
      <c r="AK50">
        <v>22.351739999999999</v>
      </c>
      <c r="AL50">
        <v>61.549899999999987</v>
      </c>
      <c r="AM50">
        <v>6.9405023999999989</v>
      </c>
      <c r="AN50">
        <v>0</v>
      </c>
      <c r="AO50">
        <v>12.266855999999999</v>
      </c>
      <c r="AP50">
        <v>5.1762331568078519</v>
      </c>
      <c r="AQ50">
        <v>0</v>
      </c>
      <c r="AR50">
        <v>20.850699999999996</v>
      </c>
      <c r="AS50">
        <v>14.00904986351472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735.91145361463623</v>
      </c>
      <c r="DN50">
        <v>27.008078136415701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142.19424723575173</v>
      </c>
      <c r="L51">
        <v>3.0067186899487441</v>
      </c>
      <c r="M51">
        <v>63.769664187514081</v>
      </c>
      <c r="N51">
        <v>51.882515579741941</v>
      </c>
      <c r="O51">
        <v>73.282948784977791</v>
      </c>
      <c r="P51">
        <v>27.532358062355833</v>
      </c>
      <c r="Q51">
        <v>5.258975682842288</v>
      </c>
      <c r="R51">
        <v>6.9991704686851923</v>
      </c>
      <c r="S51">
        <v>6.3145444909877435</v>
      </c>
      <c r="T51">
        <v>0</v>
      </c>
      <c r="U51">
        <v>61.736164728151216</v>
      </c>
      <c r="V51">
        <v>2.9942589393939394</v>
      </c>
      <c r="W51">
        <v>4.9973865934065946</v>
      </c>
      <c r="X51">
        <v>15</v>
      </c>
      <c r="Y51">
        <v>0</v>
      </c>
      <c r="Z51">
        <v>0</v>
      </c>
      <c r="AA51">
        <v>18.738439250802877</v>
      </c>
      <c r="AB51">
        <v>0</v>
      </c>
      <c r="AC51">
        <v>12.919830000000001</v>
      </c>
      <c r="AD51">
        <v>16.071540000000002</v>
      </c>
      <c r="AE51">
        <v>7.2128000000000005</v>
      </c>
      <c r="AF51">
        <v>5.468</v>
      </c>
      <c r="AG51">
        <v>27.244423680000001</v>
      </c>
      <c r="AH51">
        <v>67.171079999999989</v>
      </c>
      <c r="AI51">
        <v>0</v>
      </c>
      <c r="AJ51">
        <v>0</v>
      </c>
      <c r="AK51">
        <v>22.351739999999999</v>
      </c>
      <c r="AL51">
        <v>61.549899999999987</v>
      </c>
      <c r="AM51">
        <v>6.9405023999999989</v>
      </c>
      <c r="AN51">
        <v>0</v>
      </c>
      <c r="AO51">
        <v>12.266855999999999</v>
      </c>
      <c r="AP51">
        <v>5.1762331568078519</v>
      </c>
      <c r="AQ51">
        <v>0</v>
      </c>
      <c r="AR51">
        <v>20.850699999999996</v>
      </c>
      <c r="AS51">
        <v>14.00904986351472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735.9312432241851</v>
      </c>
      <c r="DN51">
        <v>27.008804570697219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142.17373119192141</v>
      </c>
      <c r="L52">
        <v>3.0067186899487441</v>
      </c>
      <c r="M52">
        <v>63.769664187514081</v>
      </c>
      <c r="N52">
        <v>51.882515579741941</v>
      </c>
      <c r="O52">
        <v>73.282948784977791</v>
      </c>
      <c r="P52">
        <v>27.532358062355833</v>
      </c>
      <c r="Q52">
        <v>5.258975682842288</v>
      </c>
      <c r="R52">
        <v>6.9991704686851923</v>
      </c>
      <c r="S52">
        <v>6.3145444909877435</v>
      </c>
      <c r="T52">
        <v>0</v>
      </c>
      <c r="U52">
        <v>61.736164728151216</v>
      </c>
      <c r="V52">
        <v>2.9942589393939394</v>
      </c>
      <c r="W52">
        <v>4.9973865934065946</v>
      </c>
      <c r="X52">
        <v>15</v>
      </c>
      <c r="Y52">
        <v>0</v>
      </c>
      <c r="Z52">
        <v>0</v>
      </c>
      <c r="AA52">
        <v>18.738439250802877</v>
      </c>
      <c r="AB52">
        <v>0</v>
      </c>
      <c r="AC52">
        <v>12.919830000000001</v>
      </c>
      <c r="AD52">
        <v>16.071540000000002</v>
      </c>
      <c r="AE52">
        <v>7.2128000000000005</v>
      </c>
      <c r="AF52">
        <v>5.468</v>
      </c>
      <c r="AG52">
        <v>27.244423680000001</v>
      </c>
      <c r="AH52">
        <v>67.171079999999989</v>
      </c>
      <c r="AI52">
        <v>0</v>
      </c>
      <c r="AJ52">
        <v>0</v>
      </c>
      <c r="AK52">
        <v>22.351739999999999</v>
      </c>
      <c r="AL52">
        <v>61.549899999999987</v>
      </c>
      <c r="AM52">
        <v>6.9405023999999989</v>
      </c>
      <c r="AN52">
        <v>0</v>
      </c>
      <c r="AO52">
        <v>12.266855999999999</v>
      </c>
      <c r="AP52">
        <v>5.1762331568078519</v>
      </c>
      <c r="AQ52">
        <v>0</v>
      </c>
      <c r="AR52">
        <v>20.850699999999996</v>
      </c>
      <c r="AS52">
        <v>14.00904986351472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735.91145361463623</v>
      </c>
      <c r="DN52">
        <v>27.008078136415701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142.19424723575173</v>
      </c>
      <c r="L53">
        <v>3.0067186899487441</v>
      </c>
      <c r="M53">
        <v>63.769664187514081</v>
      </c>
      <c r="N53">
        <v>51.882515579741941</v>
      </c>
      <c r="O53">
        <v>73.282948784977791</v>
      </c>
      <c r="P53">
        <v>27.532358062355833</v>
      </c>
      <c r="Q53">
        <v>5.258975682842288</v>
      </c>
      <c r="R53">
        <v>6.9991704686851923</v>
      </c>
      <c r="S53">
        <v>6.3145444909877435</v>
      </c>
      <c r="T53">
        <v>0</v>
      </c>
      <c r="U53">
        <v>61.736164728151216</v>
      </c>
      <c r="V53">
        <v>2.8699298484848486</v>
      </c>
      <c r="W53">
        <v>4.9973865934065946</v>
      </c>
      <c r="X53">
        <v>15</v>
      </c>
      <c r="Y53">
        <v>0</v>
      </c>
      <c r="Z53">
        <v>0</v>
      </c>
      <c r="AA53">
        <v>18.738439250802877</v>
      </c>
      <c r="AB53">
        <v>0</v>
      </c>
      <c r="AC53">
        <v>12.919830000000001</v>
      </c>
      <c r="AD53">
        <v>16.071540000000002</v>
      </c>
      <c r="AE53">
        <v>7.2128000000000005</v>
      </c>
      <c r="AF53">
        <v>5.468</v>
      </c>
      <c r="AG53">
        <v>27.244423680000001</v>
      </c>
      <c r="AH53">
        <v>67.171079999999989</v>
      </c>
      <c r="AI53">
        <v>0</v>
      </c>
      <c r="AJ53">
        <v>0</v>
      </c>
      <c r="AK53">
        <v>22.351739999999999</v>
      </c>
      <c r="AL53">
        <v>61.549899999999987</v>
      </c>
      <c r="AM53">
        <v>6.9405023999999989</v>
      </c>
      <c r="AN53">
        <v>0</v>
      </c>
      <c r="AO53">
        <v>12.266855999999999</v>
      </c>
      <c r="AP53">
        <v>5.1762331568078519</v>
      </c>
      <c r="AQ53">
        <v>0</v>
      </c>
      <c r="AR53">
        <v>20.850699999999996</v>
      </c>
      <c r="AS53">
        <v>14.00904986351472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735.81131538782142</v>
      </c>
      <c r="DN53">
        <v>27.00440331615177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142.17373119192141</v>
      </c>
      <c r="L54">
        <v>3.0067186899487441</v>
      </c>
      <c r="M54">
        <v>63.769664187514081</v>
      </c>
      <c r="N54">
        <v>51.882515579741941</v>
      </c>
      <c r="O54">
        <v>73.282948784977791</v>
      </c>
      <c r="P54">
        <v>27.532358062355833</v>
      </c>
      <c r="Q54">
        <v>5.258975682842288</v>
      </c>
      <c r="R54">
        <v>6.9991704686851923</v>
      </c>
      <c r="S54">
        <v>6.3145444909877435</v>
      </c>
      <c r="T54">
        <v>0</v>
      </c>
      <c r="U54">
        <v>61.736164728151216</v>
      </c>
      <c r="V54">
        <v>2.8699298484848486</v>
      </c>
      <c r="W54">
        <v>4.9973865934065946</v>
      </c>
      <c r="X54">
        <v>15</v>
      </c>
      <c r="Y54">
        <v>0</v>
      </c>
      <c r="Z54">
        <v>0</v>
      </c>
      <c r="AA54">
        <v>18.738439250802877</v>
      </c>
      <c r="AB54">
        <v>0</v>
      </c>
      <c r="AC54">
        <v>12.919830000000001</v>
      </c>
      <c r="AD54">
        <v>16.071540000000002</v>
      </c>
      <c r="AE54">
        <v>7.2128000000000005</v>
      </c>
      <c r="AF54">
        <v>5.468</v>
      </c>
      <c r="AG54">
        <v>27.244423680000001</v>
      </c>
      <c r="AH54">
        <v>67.171079999999989</v>
      </c>
      <c r="AI54">
        <v>0</v>
      </c>
      <c r="AJ54">
        <v>0</v>
      </c>
      <c r="AK54">
        <v>22.351739999999999</v>
      </c>
      <c r="AL54">
        <v>61.549899999999987</v>
      </c>
      <c r="AM54">
        <v>6.9405023999999989</v>
      </c>
      <c r="AN54">
        <v>0</v>
      </c>
      <c r="AO54">
        <v>12.266855999999999</v>
      </c>
      <c r="AP54">
        <v>5.1762331568078519</v>
      </c>
      <c r="AQ54">
        <v>0</v>
      </c>
      <c r="AR54">
        <v>20.850699999999996</v>
      </c>
      <c r="AS54">
        <v>14.00904986351472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735.79152577827267</v>
      </c>
      <c r="DN54">
        <v>27.003676881870252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142.19424723575173</v>
      </c>
      <c r="L55">
        <v>3.0067186899487441</v>
      </c>
      <c r="M55">
        <v>63.769664187514081</v>
      </c>
      <c r="N55">
        <v>51.882515579741941</v>
      </c>
      <c r="O55">
        <v>73.282948784977791</v>
      </c>
      <c r="P55">
        <v>27.532358062355833</v>
      </c>
      <c r="Q55">
        <v>5.258975682842288</v>
      </c>
      <c r="R55">
        <v>6.9991704686851923</v>
      </c>
      <c r="S55">
        <v>6.3145444909877435</v>
      </c>
      <c r="T55">
        <v>0</v>
      </c>
      <c r="U55">
        <v>61.736164728151216</v>
      </c>
      <c r="V55">
        <v>2.8699298484848486</v>
      </c>
      <c r="W55">
        <v>4.9973865934065946</v>
      </c>
      <c r="X55">
        <v>15</v>
      </c>
      <c r="Y55">
        <v>0</v>
      </c>
      <c r="Z55">
        <v>0</v>
      </c>
      <c r="AA55">
        <v>18.738439250802877</v>
      </c>
      <c r="AB55">
        <v>0</v>
      </c>
      <c r="AC55">
        <v>12.919830000000001</v>
      </c>
      <c r="AD55">
        <v>16.071540000000002</v>
      </c>
      <c r="AE55">
        <v>7.2128000000000005</v>
      </c>
      <c r="AF55">
        <v>5.468</v>
      </c>
      <c r="AG55">
        <v>27.244423680000001</v>
      </c>
      <c r="AH55">
        <v>67.171079999999989</v>
      </c>
      <c r="AI55">
        <v>0</v>
      </c>
      <c r="AJ55">
        <v>0</v>
      </c>
      <c r="AK55">
        <v>22.351739999999999</v>
      </c>
      <c r="AL55">
        <v>61.549899999999987</v>
      </c>
      <c r="AM55">
        <v>6.9405023999999989</v>
      </c>
      <c r="AN55">
        <v>0</v>
      </c>
      <c r="AO55">
        <v>12.266855999999999</v>
      </c>
      <c r="AP55">
        <v>5.1762331568078519</v>
      </c>
      <c r="AQ55">
        <v>0</v>
      </c>
      <c r="AR55">
        <v>20.850699999999996</v>
      </c>
      <c r="AS55">
        <v>14.00904986351472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735.81131538782142</v>
      </c>
      <c r="DN55">
        <v>27.00440331615177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142.17373119192141</v>
      </c>
      <c r="L56">
        <v>3.0067186899487441</v>
      </c>
      <c r="M56">
        <v>63.769664187514081</v>
      </c>
      <c r="N56">
        <v>51.882515579741941</v>
      </c>
      <c r="O56">
        <v>73.282948784977791</v>
      </c>
      <c r="P56">
        <v>27.532358062355833</v>
      </c>
      <c r="Q56">
        <v>5.0010467037331221</v>
      </c>
      <c r="R56">
        <v>6.9991704686851923</v>
      </c>
      <c r="S56">
        <v>6.0007220866381941</v>
      </c>
      <c r="T56">
        <v>0</v>
      </c>
      <c r="U56">
        <v>61.736164728151216</v>
      </c>
      <c r="V56">
        <v>2.8699298484848486</v>
      </c>
      <c r="W56">
        <v>4.9973865934065946</v>
      </c>
      <c r="X56">
        <v>15</v>
      </c>
      <c r="Y56">
        <v>0</v>
      </c>
      <c r="Z56">
        <v>0</v>
      </c>
      <c r="AA56">
        <v>18.738439250802877</v>
      </c>
      <c r="AB56">
        <v>0</v>
      </c>
      <c r="AC56">
        <v>12.919830000000001</v>
      </c>
      <c r="AD56">
        <v>16.071540000000002</v>
      </c>
      <c r="AE56">
        <v>7.2128000000000005</v>
      </c>
      <c r="AF56">
        <v>5.468</v>
      </c>
      <c r="AG56">
        <v>27.244423680000001</v>
      </c>
      <c r="AH56">
        <v>67.171079999999989</v>
      </c>
      <c r="AI56">
        <v>0</v>
      </c>
      <c r="AJ56">
        <v>0</v>
      </c>
      <c r="AK56">
        <v>22.351739999999999</v>
      </c>
      <c r="AL56">
        <v>61.549899999999987</v>
      </c>
      <c r="AM56">
        <v>6.9405023999999989</v>
      </c>
      <c r="AN56">
        <v>0</v>
      </c>
      <c r="AO56">
        <v>12.266855999999999</v>
      </c>
      <c r="AP56">
        <v>5.1762331568078519</v>
      </c>
      <c r="AQ56">
        <v>0</v>
      </c>
      <c r="AR56">
        <v>20.850699999999996</v>
      </c>
      <c r="AS56">
        <v>14.00904986351472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735.24001458924556</v>
      </c>
      <c r="DN56">
        <v>26.983436687438438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139.99878410509029</v>
      </c>
      <c r="L57">
        <v>3.0067186899487441</v>
      </c>
      <c r="M57">
        <v>63.769664187514081</v>
      </c>
      <c r="N57">
        <v>51.882515579741941</v>
      </c>
      <c r="O57">
        <v>73.282948784977791</v>
      </c>
      <c r="P57">
        <v>27.532358062355833</v>
      </c>
      <c r="Q57">
        <v>5.0010467037331221</v>
      </c>
      <c r="R57">
        <v>6.9991704686851923</v>
      </c>
      <c r="S57">
        <v>6.0007220866381941</v>
      </c>
      <c r="T57">
        <v>0</v>
      </c>
      <c r="U57">
        <v>61.736164728151216</v>
      </c>
      <c r="V57">
        <v>2.8699298484848486</v>
      </c>
      <c r="W57">
        <v>4.9973865934065946</v>
      </c>
      <c r="X57">
        <v>15</v>
      </c>
      <c r="Y57">
        <v>0</v>
      </c>
      <c r="Z57">
        <v>0</v>
      </c>
      <c r="AA57">
        <v>18.738439250802877</v>
      </c>
      <c r="AB57">
        <v>0</v>
      </c>
      <c r="AC57">
        <v>12.919830000000001</v>
      </c>
      <c r="AD57">
        <v>16.071540000000002</v>
      </c>
      <c r="AE57">
        <v>7.2128000000000005</v>
      </c>
      <c r="AF57">
        <v>5.468</v>
      </c>
      <c r="AG57">
        <v>27.244423680000001</v>
      </c>
      <c r="AH57">
        <v>67.171079999999989</v>
      </c>
      <c r="AI57">
        <v>0</v>
      </c>
      <c r="AJ57">
        <v>0</v>
      </c>
      <c r="AK57">
        <v>22.351739999999999</v>
      </c>
      <c r="AL57">
        <v>61.549899999999987</v>
      </c>
      <c r="AM57">
        <v>6.9405023999999989</v>
      </c>
      <c r="AN57">
        <v>0</v>
      </c>
      <c r="AO57">
        <v>12.266855999999999</v>
      </c>
      <c r="AP57">
        <v>5.1762331568078519</v>
      </c>
      <c r="AQ57">
        <v>0</v>
      </c>
      <c r="AR57">
        <v>20.850699999999996</v>
      </c>
      <c r="AS57">
        <v>14.00904986351472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733.14206080531267</v>
      </c>
      <c r="DN57">
        <v>26.906443384540307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139.99878410509029</v>
      </c>
      <c r="L58">
        <v>2.9960910944935417</v>
      </c>
      <c r="M58">
        <v>63.769664187514081</v>
      </c>
      <c r="N58">
        <v>51.882515579741941</v>
      </c>
      <c r="O58">
        <v>73.282948784977791</v>
      </c>
      <c r="P58">
        <v>27.532358062355833</v>
      </c>
      <c r="Q58">
        <v>5.0010467037331221</v>
      </c>
      <c r="R58">
        <v>6.9991704686851923</v>
      </c>
      <c r="S58">
        <v>6.0007220866381941</v>
      </c>
      <c r="T58">
        <v>0</v>
      </c>
      <c r="U58">
        <v>61.736164728151216</v>
      </c>
      <c r="V58">
        <v>2.8699298484848486</v>
      </c>
      <c r="W58">
        <v>4.9973865934065946</v>
      </c>
      <c r="X58">
        <v>15</v>
      </c>
      <c r="Y58">
        <v>0</v>
      </c>
      <c r="Z58">
        <v>0</v>
      </c>
      <c r="AA58">
        <v>18.738439250802877</v>
      </c>
      <c r="AB58">
        <v>0</v>
      </c>
      <c r="AC58">
        <v>12.919830000000001</v>
      </c>
      <c r="AD58">
        <v>16.071540000000002</v>
      </c>
      <c r="AE58">
        <v>7.2128000000000005</v>
      </c>
      <c r="AF58">
        <v>5.468</v>
      </c>
      <c r="AG58">
        <v>27.244423680000001</v>
      </c>
      <c r="AH58">
        <v>67.171079999999989</v>
      </c>
      <c r="AI58">
        <v>0</v>
      </c>
      <c r="AJ58">
        <v>0</v>
      </c>
      <c r="AK58">
        <v>22.351739999999999</v>
      </c>
      <c r="AL58">
        <v>61.549899999999987</v>
      </c>
      <c r="AM58">
        <v>6.9405023999999989</v>
      </c>
      <c r="AN58">
        <v>0</v>
      </c>
      <c r="AO58">
        <v>12.266855999999999</v>
      </c>
      <c r="AP58">
        <v>5.1762331568078519</v>
      </c>
      <c r="AQ58">
        <v>0</v>
      </c>
      <c r="AR58">
        <v>20.850699999999996</v>
      </c>
      <c r="AS58">
        <v>14.00904986351472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733.13180942022666</v>
      </c>
      <c r="DN58">
        <v>26.906067174171138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139.99878410509029</v>
      </c>
      <c r="L59">
        <v>2.9960576267886694</v>
      </c>
      <c r="M59">
        <v>63.769664187514081</v>
      </c>
      <c r="N59">
        <v>51.882515579741941</v>
      </c>
      <c r="O59">
        <v>73.282948784977791</v>
      </c>
      <c r="P59">
        <v>27.532358062355833</v>
      </c>
      <c r="Q59">
        <v>5.0010467037331221</v>
      </c>
      <c r="R59">
        <v>6.9991704686851923</v>
      </c>
      <c r="S59">
        <v>6.0007220866381941</v>
      </c>
      <c r="T59">
        <v>0</v>
      </c>
      <c r="U59">
        <v>61.736164728151216</v>
      </c>
      <c r="V59">
        <v>2.8699298484848486</v>
      </c>
      <c r="W59">
        <v>4.9973865934065946</v>
      </c>
      <c r="X59">
        <v>15</v>
      </c>
      <c r="Y59">
        <v>0</v>
      </c>
      <c r="Z59">
        <v>0</v>
      </c>
      <c r="AA59">
        <v>18.738439250802877</v>
      </c>
      <c r="AB59">
        <v>0</v>
      </c>
      <c r="AC59">
        <v>12.919830000000001</v>
      </c>
      <c r="AD59">
        <v>16.071540000000002</v>
      </c>
      <c r="AE59">
        <v>7.2128000000000005</v>
      </c>
      <c r="AF59">
        <v>5.468</v>
      </c>
      <c r="AG59">
        <v>27.244423680000001</v>
      </c>
      <c r="AH59">
        <v>67.171079999999989</v>
      </c>
      <c r="AI59">
        <v>0</v>
      </c>
      <c r="AJ59">
        <v>0</v>
      </c>
      <c r="AK59">
        <v>22.351739999999999</v>
      </c>
      <c r="AL59">
        <v>61.549899999999987</v>
      </c>
      <c r="AM59">
        <v>6.9405023999999989</v>
      </c>
      <c r="AN59">
        <v>0</v>
      </c>
      <c r="AO59">
        <v>12.266855999999999</v>
      </c>
      <c r="AP59">
        <v>5.1762331568078519</v>
      </c>
      <c r="AQ59">
        <v>0</v>
      </c>
      <c r="AR59">
        <v>20.850699999999996</v>
      </c>
      <c r="AS59">
        <v>14.00904986351472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733.1317771372785</v>
      </c>
      <c r="DN59">
        <v>26.906065989414383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139.99878410509029</v>
      </c>
      <c r="L60">
        <v>2.9960576267886694</v>
      </c>
      <c r="M60">
        <v>63.769664187514081</v>
      </c>
      <c r="N60">
        <v>51.882515579741941</v>
      </c>
      <c r="O60">
        <v>73.282948784977791</v>
      </c>
      <c r="P60">
        <v>27.532358062355833</v>
      </c>
      <c r="Q60">
        <v>5.0010467037331221</v>
      </c>
      <c r="R60">
        <v>6.9991704686851923</v>
      </c>
      <c r="S60">
        <v>6.0007220866381941</v>
      </c>
      <c r="T60">
        <v>0</v>
      </c>
      <c r="U60">
        <v>61.736164728151216</v>
      </c>
      <c r="V60">
        <v>2.8699298484848486</v>
      </c>
      <c r="W60">
        <v>4.9973865934065946</v>
      </c>
      <c r="X60">
        <v>15</v>
      </c>
      <c r="Y60">
        <v>0</v>
      </c>
      <c r="Z60">
        <v>0</v>
      </c>
      <c r="AA60">
        <v>18.738439250802877</v>
      </c>
      <c r="AB60">
        <v>0</v>
      </c>
      <c r="AC60">
        <v>12.919830000000001</v>
      </c>
      <c r="AD60">
        <v>16.071540000000002</v>
      </c>
      <c r="AE60">
        <v>7.2128000000000005</v>
      </c>
      <c r="AF60">
        <v>5.468</v>
      </c>
      <c r="AG60">
        <v>27.244423680000001</v>
      </c>
      <c r="AH60">
        <v>67.171079999999989</v>
      </c>
      <c r="AI60">
        <v>0</v>
      </c>
      <c r="AJ60">
        <v>0</v>
      </c>
      <c r="AK60">
        <v>22.351739999999999</v>
      </c>
      <c r="AL60">
        <v>61.549899999999987</v>
      </c>
      <c r="AM60">
        <v>6.9405023999999989</v>
      </c>
      <c r="AN60">
        <v>0</v>
      </c>
      <c r="AO60">
        <v>12.266855999999999</v>
      </c>
      <c r="AP60">
        <v>5.1762331568078519</v>
      </c>
      <c r="AQ60">
        <v>0</v>
      </c>
      <c r="AR60">
        <v>20.850699999999996</v>
      </c>
      <c r="AS60">
        <v>14.00904986351472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733.1317771372785</v>
      </c>
      <c r="DN60">
        <v>26.906065989414383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139.99878410509029</v>
      </c>
      <c r="L61">
        <v>2.9960576267886694</v>
      </c>
      <c r="M61">
        <v>63.769664187514081</v>
      </c>
      <c r="N61">
        <v>51.882515579741941</v>
      </c>
      <c r="O61">
        <v>73.282948784977791</v>
      </c>
      <c r="P61">
        <v>27.532358062355833</v>
      </c>
      <c r="Q61">
        <v>5.0010467037331221</v>
      </c>
      <c r="R61">
        <v>6.9991704686851923</v>
      </c>
      <c r="S61">
        <v>6.0007220866381941</v>
      </c>
      <c r="T61">
        <v>0</v>
      </c>
      <c r="U61">
        <v>61.736164728151216</v>
      </c>
      <c r="V61">
        <v>2.8699298484848486</v>
      </c>
      <c r="W61">
        <v>4.9973865934065946</v>
      </c>
      <c r="X61">
        <v>15</v>
      </c>
      <c r="Y61">
        <v>0</v>
      </c>
      <c r="Z61">
        <v>0</v>
      </c>
      <c r="AA61">
        <v>18.738439250802877</v>
      </c>
      <c r="AB61">
        <v>0</v>
      </c>
      <c r="AC61">
        <v>12.919830000000001</v>
      </c>
      <c r="AD61">
        <v>16.071540000000002</v>
      </c>
      <c r="AE61">
        <v>7.2128000000000005</v>
      </c>
      <c r="AF61">
        <v>5.468</v>
      </c>
      <c r="AG61">
        <v>27.244423680000001</v>
      </c>
      <c r="AH61">
        <v>67.171079999999989</v>
      </c>
      <c r="AI61">
        <v>0</v>
      </c>
      <c r="AJ61">
        <v>0</v>
      </c>
      <c r="AK61">
        <v>22.351739999999999</v>
      </c>
      <c r="AL61">
        <v>61.549899999999987</v>
      </c>
      <c r="AM61">
        <v>6.9405023999999989</v>
      </c>
      <c r="AN61">
        <v>0</v>
      </c>
      <c r="AO61">
        <v>12.266855999999999</v>
      </c>
      <c r="AP61">
        <v>5.1762331568078519</v>
      </c>
      <c r="AQ61">
        <v>0</v>
      </c>
      <c r="AR61">
        <v>20.850699999999996</v>
      </c>
      <c r="AS61">
        <v>14.00904986351472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733.1317771372785</v>
      </c>
      <c r="DN61">
        <v>26.906065989414383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139.99878410509029</v>
      </c>
      <c r="L62">
        <v>2.9960576267886694</v>
      </c>
      <c r="M62">
        <v>63.769664187514081</v>
      </c>
      <c r="N62">
        <v>51.882515579741941</v>
      </c>
      <c r="O62">
        <v>73.282948784977791</v>
      </c>
      <c r="P62">
        <v>27.532358062355833</v>
      </c>
      <c r="Q62">
        <v>5.0010467037331221</v>
      </c>
      <c r="R62">
        <v>6.9991704686851923</v>
      </c>
      <c r="S62">
        <v>6.0007220866381941</v>
      </c>
      <c r="T62">
        <v>0</v>
      </c>
      <c r="U62">
        <v>61.736164728151216</v>
      </c>
      <c r="V62">
        <v>2.8699298484848486</v>
      </c>
      <c r="W62">
        <v>4.9973865934065946</v>
      </c>
      <c r="X62">
        <v>15</v>
      </c>
      <c r="Y62">
        <v>0</v>
      </c>
      <c r="Z62">
        <v>0</v>
      </c>
      <c r="AA62">
        <v>18.738439250802877</v>
      </c>
      <c r="AB62">
        <v>0</v>
      </c>
      <c r="AC62">
        <v>12.919830000000001</v>
      </c>
      <c r="AD62">
        <v>16.071540000000002</v>
      </c>
      <c r="AE62">
        <v>7.2128000000000005</v>
      </c>
      <c r="AF62">
        <v>5.468</v>
      </c>
      <c r="AG62">
        <v>27.244423680000001</v>
      </c>
      <c r="AH62">
        <v>67.171079999999989</v>
      </c>
      <c r="AI62">
        <v>0</v>
      </c>
      <c r="AJ62">
        <v>0</v>
      </c>
      <c r="AK62">
        <v>22.351739999999999</v>
      </c>
      <c r="AL62">
        <v>61.549899999999987</v>
      </c>
      <c r="AM62">
        <v>6.9405023999999989</v>
      </c>
      <c r="AN62">
        <v>0</v>
      </c>
      <c r="AO62">
        <v>12.266855999999999</v>
      </c>
      <c r="AP62">
        <v>5.1762331568078519</v>
      </c>
      <c r="AQ62">
        <v>0</v>
      </c>
      <c r="AR62">
        <v>20.850699999999996</v>
      </c>
      <c r="AS62">
        <v>14.00904986351472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733.1317771372785</v>
      </c>
      <c r="DN62">
        <v>26.906065989414383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139.99878410509029</v>
      </c>
      <c r="L63">
        <v>2.9960576267886694</v>
      </c>
      <c r="M63">
        <v>63.769664187514081</v>
      </c>
      <c r="N63">
        <v>51.882515579741941</v>
      </c>
      <c r="O63">
        <v>73.282948784977791</v>
      </c>
      <c r="P63">
        <v>27.532358062355833</v>
      </c>
      <c r="Q63">
        <v>5.0010467037331221</v>
      </c>
      <c r="R63">
        <v>6.9991704686851923</v>
      </c>
      <c r="S63">
        <v>6.0007220866381941</v>
      </c>
      <c r="T63">
        <v>0</v>
      </c>
      <c r="U63">
        <v>61.736164728151216</v>
      </c>
      <c r="V63">
        <v>2.8699298484848486</v>
      </c>
      <c r="W63">
        <v>4.9973865934065946</v>
      </c>
      <c r="X63">
        <v>15</v>
      </c>
      <c r="Y63">
        <v>0</v>
      </c>
      <c r="Z63">
        <v>0</v>
      </c>
      <c r="AA63">
        <v>18.738439250802877</v>
      </c>
      <c r="AB63">
        <v>0</v>
      </c>
      <c r="AC63">
        <v>12.919830000000001</v>
      </c>
      <c r="AD63">
        <v>16.071540000000002</v>
      </c>
      <c r="AE63">
        <v>7.2128000000000005</v>
      </c>
      <c r="AF63">
        <v>5.468</v>
      </c>
      <c r="AG63">
        <v>27.244423680000001</v>
      </c>
      <c r="AH63">
        <v>67.171079999999989</v>
      </c>
      <c r="AI63">
        <v>0</v>
      </c>
      <c r="AJ63">
        <v>0</v>
      </c>
      <c r="AK63">
        <v>22.351739999999999</v>
      </c>
      <c r="AL63">
        <v>61.549899999999987</v>
      </c>
      <c r="AM63">
        <v>6.9405023999999989</v>
      </c>
      <c r="AN63">
        <v>0</v>
      </c>
      <c r="AO63">
        <v>12.266855999999999</v>
      </c>
      <c r="AP63">
        <v>5.1762331568078519</v>
      </c>
      <c r="AQ63">
        <v>0</v>
      </c>
      <c r="AR63">
        <v>20.850699999999996</v>
      </c>
      <c r="AS63">
        <v>14.00904986351472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733.1317771372785</v>
      </c>
      <c r="DN63">
        <v>26.906065989414383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139.99878410509029</v>
      </c>
      <c r="L64">
        <v>2.9960576267886694</v>
      </c>
      <c r="M64">
        <v>63.769664187514081</v>
      </c>
      <c r="N64">
        <v>51.882515579741941</v>
      </c>
      <c r="O64">
        <v>73.282948784977791</v>
      </c>
      <c r="P64">
        <v>27.532358062355833</v>
      </c>
      <c r="Q64">
        <v>5.0010467037331221</v>
      </c>
      <c r="R64">
        <v>6.9991704686851923</v>
      </c>
      <c r="S64">
        <v>6.0007220866381941</v>
      </c>
      <c r="T64">
        <v>0</v>
      </c>
      <c r="U64">
        <v>61.736164728151216</v>
      </c>
      <c r="V64">
        <v>2.8699298484848486</v>
      </c>
      <c r="W64">
        <v>4.9973865934065946</v>
      </c>
      <c r="X64">
        <v>15</v>
      </c>
      <c r="Y64">
        <v>0</v>
      </c>
      <c r="Z64">
        <v>0</v>
      </c>
      <c r="AA64">
        <v>18.738439250802877</v>
      </c>
      <c r="AB64">
        <v>0</v>
      </c>
      <c r="AC64">
        <v>12.919830000000001</v>
      </c>
      <c r="AD64">
        <v>16.071540000000002</v>
      </c>
      <c r="AE64">
        <v>7.2128000000000005</v>
      </c>
      <c r="AF64">
        <v>5.468</v>
      </c>
      <c r="AG64">
        <v>27.244423680000001</v>
      </c>
      <c r="AH64">
        <v>67.171079999999989</v>
      </c>
      <c r="AI64">
        <v>0</v>
      </c>
      <c r="AJ64">
        <v>0</v>
      </c>
      <c r="AK64">
        <v>22.351739999999999</v>
      </c>
      <c r="AL64">
        <v>61.549899999999987</v>
      </c>
      <c r="AM64">
        <v>6.9405023999999989</v>
      </c>
      <c r="AN64">
        <v>0</v>
      </c>
      <c r="AO64">
        <v>12.266855999999999</v>
      </c>
      <c r="AP64">
        <v>5.1762331568078519</v>
      </c>
      <c r="AQ64">
        <v>0</v>
      </c>
      <c r="AR64">
        <v>20.850699999999996</v>
      </c>
      <c r="AS64">
        <v>14.00904986351472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733.1317771372785</v>
      </c>
      <c r="DN64">
        <v>26.906065989414383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139.99878410509029</v>
      </c>
      <c r="L65">
        <v>2.9960567321757936</v>
      </c>
      <c r="M65">
        <v>63.769664187514081</v>
      </c>
      <c r="N65">
        <v>51.882515579741941</v>
      </c>
      <c r="O65">
        <v>73.282948784977791</v>
      </c>
      <c r="P65">
        <v>27.532358062355833</v>
      </c>
      <c r="Q65">
        <v>5.0010467037331221</v>
      </c>
      <c r="R65">
        <v>6.9991704686851923</v>
      </c>
      <c r="S65">
        <v>6.0007220866381941</v>
      </c>
      <c r="T65">
        <v>0</v>
      </c>
      <c r="U65">
        <v>61.736164728151216</v>
      </c>
      <c r="V65">
        <v>2.8699298484848486</v>
      </c>
      <c r="W65">
        <v>4.9973865934065946</v>
      </c>
      <c r="X65">
        <v>15</v>
      </c>
      <c r="Y65">
        <v>0</v>
      </c>
      <c r="Z65">
        <v>0</v>
      </c>
      <c r="AA65">
        <v>18.738439250802877</v>
      </c>
      <c r="AB65">
        <v>0</v>
      </c>
      <c r="AC65">
        <v>12.919830000000001</v>
      </c>
      <c r="AD65">
        <v>16.071540000000002</v>
      </c>
      <c r="AE65">
        <v>7.2128000000000005</v>
      </c>
      <c r="AF65">
        <v>5.468</v>
      </c>
      <c r="AG65">
        <v>27.244423680000001</v>
      </c>
      <c r="AH65">
        <v>67.171079999999989</v>
      </c>
      <c r="AI65">
        <v>0</v>
      </c>
      <c r="AJ65">
        <v>0</v>
      </c>
      <c r="AK65">
        <v>22.351739999999999</v>
      </c>
      <c r="AL65">
        <v>61.549899999999987</v>
      </c>
      <c r="AM65">
        <v>6.9405023999999989</v>
      </c>
      <c r="AN65">
        <v>0</v>
      </c>
      <c r="AO65">
        <v>12.266855999999999</v>
      </c>
      <c r="AP65">
        <v>5.1762331568078519</v>
      </c>
      <c r="AQ65">
        <v>0</v>
      </c>
      <c r="AR65">
        <v>20.850699999999996</v>
      </c>
      <c r="AS65">
        <v>14.00904986351472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733.13177627433492</v>
      </c>
      <c r="DN65">
        <v>26.906065957745088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139.99878410509029</v>
      </c>
      <c r="L66">
        <v>3.0167031615811375</v>
      </c>
      <c r="M66">
        <v>63.769664187514081</v>
      </c>
      <c r="N66">
        <v>51.882515579741941</v>
      </c>
      <c r="O66">
        <v>73.282948784977791</v>
      </c>
      <c r="P66">
        <v>27.532358062355833</v>
      </c>
      <c r="Q66">
        <v>5.0010467037331221</v>
      </c>
      <c r="R66">
        <v>6.9991704686851923</v>
      </c>
      <c r="S66">
        <v>6.0007220866381941</v>
      </c>
      <c r="T66">
        <v>0</v>
      </c>
      <c r="U66">
        <v>61.736164728151216</v>
      </c>
      <c r="V66">
        <v>2.8699298484848486</v>
      </c>
      <c r="W66">
        <v>4.9973865934065946</v>
      </c>
      <c r="X66">
        <v>15</v>
      </c>
      <c r="Y66">
        <v>0</v>
      </c>
      <c r="Z66">
        <v>0</v>
      </c>
      <c r="AA66">
        <v>18.738439250802877</v>
      </c>
      <c r="AB66">
        <v>0</v>
      </c>
      <c r="AC66">
        <v>12.919830000000001</v>
      </c>
      <c r="AD66">
        <v>16.071540000000002</v>
      </c>
      <c r="AE66">
        <v>7.2128000000000005</v>
      </c>
      <c r="AF66">
        <v>5.468</v>
      </c>
      <c r="AG66">
        <v>27.244423680000001</v>
      </c>
      <c r="AH66">
        <v>67.171079999999989</v>
      </c>
      <c r="AI66">
        <v>0</v>
      </c>
      <c r="AJ66">
        <v>0</v>
      </c>
      <c r="AK66">
        <v>22.351739999999999</v>
      </c>
      <c r="AL66">
        <v>61.549899999999987</v>
      </c>
      <c r="AM66">
        <v>6.9405023999999989</v>
      </c>
      <c r="AN66">
        <v>0</v>
      </c>
      <c r="AO66">
        <v>12.266855999999999</v>
      </c>
      <c r="AP66">
        <v>5.1762331568078519</v>
      </c>
      <c r="AQ66">
        <v>0</v>
      </c>
      <c r="AR66">
        <v>20.850699999999996</v>
      </c>
      <c r="AS66">
        <v>14.00904986351472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733.15169181299552</v>
      </c>
      <c r="DN66">
        <v>26.906796848489865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139.99878410509029</v>
      </c>
      <c r="L67">
        <v>3.0067186899487441</v>
      </c>
      <c r="M67">
        <v>63.769664187514081</v>
      </c>
      <c r="N67">
        <v>51.882515579741941</v>
      </c>
      <c r="O67">
        <v>73.282948784977791</v>
      </c>
      <c r="P67">
        <v>27.532358062355833</v>
      </c>
      <c r="Q67">
        <v>5.0010467037331221</v>
      </c>
      <c r="R67">
        <v>6.9986357435197828</v>
      </c>
      <c r="S67">
        <v>6.0007220866381941</v>
      </c>
      <c r="T67">
        <v>0</v>
      </c>
      <c r="U67">
        <v>61.236162025761409</v>
      </c>
      <c r="V67">
        <v>2.9970553985872863</v>
      </c>
      <c r="W67">
        <v>4.9966399642378194</v>
      </c>
      <c r="X67">
        <v>15.000395571321079</v>
      </c>
      <c r="Y67">
        <v>0</v>
      </c>
      <c r="Z67">
        <v>0</v>
      </c>
      <c r="AA67">
        <v>18.738439250802877</v>
      </c>
      <c r="AB67">
        <v>0</v>
      </c>
      <c r="AC67">
        <v>12.919830000000001</v>
      </c>
      <c r="AD67">
        <v>16.071540000000002</v>
      </c>
      <c r="AE67">
        <v>7.2128000000000005</v>
      </c>
      <c r="AF67">
        <v>5.468</v>
      </c>
      <c r="AG67">
        <v>27.244423680000001</v>
      </c>
      <c r="AH67">
        <v>67.171079999999989</v>
      </c>
      <c r="AI67">
        <v>0</v>
      </c>
      <c r="AJ67">
        <v>0</v>
      </c>
      <c r="AK67">
        <v>22.351739999999999</v>
      </c>
      <c r="AL67">
        <v>61.116449999999993</v>
      </c>
      <c r="AM67">
        <v>6.9405023999999989</v>
      </c>
      <c r="AN67">
        <v>0</v>
      </c>
      <c r="AO67">
        <v>12.266855999999999</v>
      </c>
      <c r="AP67">
        <v>3.094487213309042</v>
      </c>
      <c r="AQ67">
        <v>0</v>
      </c>
      <c r="AR67">
        <v>20.850699999999996</v>
      </c>
      <c r="AS67">
        <v>14.00904986351472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730.35549334457176</v>
      </c>
      <c r="DN67">
        <v>26.804051966482078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139.99878410509029</v>
      </c>
      <c r="L68">
        <v>3.0067186899487441</v>
      </c>
      <c r="M68">
        <v>63.769664187514081</v>
      </c>
      <c r="N68">
        <v>51.882515579741941</v>
      </c>
      <c r="O68">
        <v>73.282948784977791</v>
      </c>
      <c r="P68">
        <v>27.532358062355833</v>
      </c>
      <c r="Q68">
        <v>5.0010467037331221</v>
      </c>
      <c r="R68">
        <v>6.9986357435197828</v>
      </c>
      <c r="S68">
        <v>6.0007220866381941</v>
      </c>
      <c r="T68">
        <v>0</v>
      </c>
      <c r="U68">
        <v>61.236162025761409</v>
      </c>
      <c r="V68">
        <v>2.9970553985872863</v>
      </c>
      <c r="W68">
        <v>4.9966399642378194</v>
      </c>
      <c r="X68">
        <v>15.000395571321079</v>
      </c>
      <c r="Y68">
        <v>0</v>
      </c>
      <c r="Z68">
        <v>0</v>
      </c>
      <c r="AA68">
        <v>18.738439250802877</v>
      </c>
      <c r="AB68">
        <v>0</v>
      </c>
      <c r="AC68">
        <v>12.919830000000001</v>
      </c>
      <c r="AD68">
        <v>16.071540000000002</v>
      </c>
      <c r="AE68">
        <v>7.2128000000000005</v>
      </c>
      <c r="AF68">
        <v>5.468</v>
      </c>
      <c r="AG68">
        <v>27.244423680000001</v>
      </c>
      <c r="AH68">
        <v>67.171079999999989</v>
      </c>
      <c r="AI68">
        <v>0</v>
      </c>
      <c r="AJ68">
        <v>0</v>
      </c>
      <c r="AK68">
        <v>22.351739999999999</v>
      </c>
      <c r="AL68">
        <v>61.116449999999993</v>
      </c>
      <c r="AM68">
        <v>6.9405023999999989</v>
      </c>
      <c r="AN68">
        <v>0</v>
      </c>
      <c r="AO68">
        <v>12.266855999999999</v>
      </c>
      <c r="AP68">
        <v>3.094487213309042</v>
      </c>
      <c r="AQ68">
        <v>0</v>
      </c>
      <c r="AR68">
        <v>20.850699999999996</v>
      </c>
      <c r="AS68">
        <v>14.00904986351472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730.35549334457176</v>
      </c>
      <c r="DN68">
        <v>26.804051966482078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139.99878410509029</v>
      </c>
      <c r="L69">
        <v>3.0067186899487441</v>
      </c>
      <c r="M69">
        <v>63.769664187514081</v>
      </c>
      <c r="N69">
        <v>51.882515579741941</v>
      </c>
      <c r="O69">
        <v>73.282948784977791</v>
      </c>
      <c r="P69">
        <v>27.532358062355833</v>
      </c>
      <c r="Q69">
        <v>5.0010467037331221</v>
      </c>
      <c r="R69">
        <v>6.999067164179106</v>
      </c>
      <c r="S69">
        <v>6.0007220866381941</v>
      </c>
      <c r="T69">
        <v>0</v>
      </c>
      <c r="U69">
        <v>61.236162025761409</v>
      </c>
      <c r="V69">
        <v>3.0806647826086957</v>
      </c>
      <c r="W69">
        <v>4.9972891817682594</v>
      </c>
      <c r="X69">
        <v>15.000778978257973</v>
      </c>
      <c r="Y69">
        <v>0</v>
      </c>
      <c r="Z69">
        <v>0</v>
      </c>
      <c r="AA69">
        <v>18.738439250802877</v>
      </c>
      <c r="AB69">
        <v>0</v>
      </c>
      <c r="AC69">
        <v>12.919830000000001</v>
      </c>
      <c r="AD69">
        <v>16.071540000000002</v>
      </c>
      <c r="AE69">
        <v>7.2128000000000005</v>
      </c>
      <c r="AF69">
        <v>5.468</v>
      </c>
      <c r="AG69">
        <v>27.244423680000001</v>
      </c>
      <c r="AH69">
        <v>67.171079999999989</v>
      </c>
      <c r="AI69">
        <v>0</v>
      </c>
      <c r="AJ69">
        <v>0</v>
      </c>
      <c r="AK69">
        <v>22.351739999999999</v>
      </c>
      <c r="AL69">
        <v>61.116449999999993</v>
      </c>
      <c r="AM69">
        <v>6.9405023999999989</v>
      </c>
      <c r="AN69">
        <v>0</v>
      </c>
      <c r="AO69">
        <v>12.266855999999999</v>
      </c>
      <c r="AP69">
        <v>3.3758042327007729</v>
      </c>
      <c r="AQ69">
        <v>0</v>
      </c>
      <c r="AR69">
        <v>20.850699999999996</v>
      </c>
      <c r="AS69">
        <v>14.00904986351472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730.70889746505884</v>
      </c>
      <c r="DN69">
        <v>26.817038294534935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139.99878410509029</v>
      </c>
      <c r="L70">
        <v>3.0067186899487441</v>
      </c>
      <c r="M70">
        <v>63.769664187514081</v>
      </c>
      <c r="N70">
        <v>51.882515579741941</v>
      </c>
      <c r="O70">
        <v>73.282948784977791</v>
      </c>
      <c r="P70">
        <v>27.532358062355833</v>
      </c>
      <c r="Q70">
        <v>5.0010467037331221</v>
      </c>
      <c r="R70">
        <v>6.999067164179106</v>
      </c>
      <c r="S70">
        <v>6.0007220866381941</v>
      </c>
      <c r="T70">
        <v>0</v>
      </c>
      <c r="U70">
        <v>61.236162025761409</v>
      </c>
      <c r="V70">
        <v>3.0806647826086957</v>
      </c>
      <c r="W70">
        <v>4.9972891817682594</v>
      </c>
      <c r="X70">
        <v>15.000778978257973</v>
      </c>
      <c r="Y70">
        <v>0</v>
      </c>
      <c r="Z70">
        <v>0</v>
      </c>
      <c r="AA70">
        <v>18.738439250802877</v>
      </c>
      <c r="AB70">
        <v>0</v>
      </c>
      <c r="AC70">
        <v>12.919830000000001</v>
      </c>
      <c r="AD70">
        <v>16.071540000000002</v>
      </c>
      <c r="AE70">
        <v>7.2128000000000005</v>
      </c>
      <c r="AF70">
        <v>5.468</v>
      </c>
      <c r="AG70">
        <v>27.244423680000001</v>
      </c>
      <c r="AH70">
        <v>67.171079999999989</v>
      </c>
      <c r="AI70">
        <v>0</v>
      </c>
      <c r="AJ70">
        <v>0</v>
      </c>
      <c r="AK70">
        <v>22.351739999999999</v>
      </c>
      <c r="AL70">
        <v>61.116449999999993</v>
      </c>
      <c r="AM70">
        <v>6.9405023999999989</v>
      </c>
      <c r="AN70">
        <v>0</v>
      </c>
      <c r="AO70">
        <v>12.266855999999999</v>
      </c>
      <c r="AP70">
        <v>5.1762331568078519</v>
      </c>
      <c r="AQ70">
        <v>0</v>
      </c>
      <c r="AR70">
        <v>20.850699999999996</v>
      </c>
      <c r="AS70">
        <v>14.00904986351472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732.44548574078362</v>
      </c>
      <c r="DN70">
        <v>26.880878942917075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139.99878410509029</v>
      </c>
      <c r="L71">
        <v>2.9960576267886694</v>
      </c>
      <c r="M71">
        <v>63.769664187514081</v>
      </c>
      <c r="N71">
        <v>51.882515579741941</v>
      </c>
      <c r="O71">
        <v>73.282948784977791</v>
      </c>
      <c r="P71">
        <v>27.532358062355833</v>
      </c>
      <c r="Q71">
        <v>5.0010467037331221</v>
      </c>
      <c r="R71">
        <v>6.999067164179106</v>
      </c>
      <c r="S71">
        <v>6.0007220866381941</v>
      </c>
      <c r="T71">
        <v>0</v>
      </c>
      <c r="U71">
        <v>61.236162025761409</v>
      </c>
      <c r="V71">
        <v>5.6808307939053737</v>
      </c>
      <c r="W71">
        <v>4.9972891817682594</v>
      </c>
      <c r="X71">
        <v>64.795195988091848</v>
      </c>
      <c r="Y71">
        <v>0</v>
      </c>
      <c r="Z71">
        <v>0</v>
      </c>
      <c r="AA71">
        <v>18.738439250802877</v>
      </c>
      <c r="AB71">
        <v>0</v>
      </c>
      <c r="AC71">
        <v>12.919830000000001</v>
      </c>
      <c r="AD71">
        <v>16.071540000000002</v>
      </c>
      <c r="AE71">
        <v>0</v>
      </c>
      <c r="AF71">
        <v>5.468</v>
      </c>
      <c r="AG71">
        <v>27.244423680000001</v>
      </c>
      <c r="AH71">
        <v>67.171079999999989</v>
      </c>
      <c r="AI71">
        <v>0</v>
      </c>
      <c r="AJ71">
        <v>0</v>
      </c>
      <c r="AK71">
        <v>22.351739999999999</v>
      </c>
      <c r="AL71">
        <v>61.116449999999993</v>
      </c>
      <c r="AM71">
        <v>6.9405023999999989</v>
      </c>
      <c r="AN71">
        <v>0</v>
      </c>
      <c r="AO71">
        <v>12.266855999999999</v>
      </c>
      <c r="AP71">
        <v>5.1762331568078519</v>
      </c>
      <c r="AQ71">
        <v>0</v>
      </c>
      <c r="AR71">
        <v>22.790299999999995</v>
      </c>
      <c r="AS71">
        <v>14.00904986351472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777.88848803192855</v>
      </c>
      <c r="DN71">
        <v>28.548598609742861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139.99878410509029</v>
      </c>
      <c r="L72">
        <v>2.9960324232081916</v>
      </c>
      <c r="M72">
        <v>63.769664187514081</v>
      </c>
      <c r="N72">
        <v>51.882515579741941</v>
      </c>
      <c r="O72">
        <v>73.282948784977791</v>
      </c>
      <c r="P72">
        <v>27.532358062355833</v>
      </c>
      <c r="Q72">
        <v>5.0010467037331221</v>
      </c>
      <c r="R72">
        <v>6.999067164179106</v>
      </c>
      <c r="S72">
        <v>6.0007220866381941</v>
      </c>
      <c r="T72">
        <v>0</v>
      </c>
      <c r="U72">
        <v>61.236162025761409</v>
      </c>
      <c r="V72">
        <v>5.6808307939053737</v>
      </c>
      <c r="W72">
        <v>4.9972891817682594</v>
      </c>
      <c r="X72">
        <v>64.795195988091848</v>
      </c>
      <c r="Y72">
        <v>0</v>
      </c>
      <c r="Z72">
        <v>0</v>
      </c>
      <c r="AA72">
        <v>18.738439250802877</v>
      </c>
      <c r="AB72">
        <v>0</v>
      </c>
      <c r="AC72">
        <v>12.919830000000001</v>
      </c>
      <c r="AD72">
        <v>16.071540000000002</v>
      </c>
      <c r="AE72">
        <v>0</v>
      </c>
      <c r="AF72">
        <v>5.468</v>
      </c>
      <c r="AG72">
        <v>27.244423680000001</v>
      </c>
      <c r="AH72">
        <v>67.171079999999989</v>
      </c>
      <c r="AI72">
        <v>0</v>
      </c>
      <c r="AJ72">
        <v>0</v>
      </c>
      <c r="AK72">
        <v>22.351739999999999</v>
      </c>
      <c r="AL72">
        <v>61.116449999999993</v>
      </c>
      <c r="AM72">
        <v>6.9405023999999989</v>
      </c>
      <c r="AN72">
        <v>0</v>
      </c>
      <c r="AO72">
        <v>12.266855999999999</v>
      </c>
      <c r="AP72">
        <v>5.1762331568078519</v>
      </c>
      <c r="AQ72">
        <v>0</v>
      </c>
      <c r="AR72">
        <v>22.790299999999995</v>
      </c>
      <c r="AS72">
        <v>14.00904986351472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777.88846372055468</v>
      </c>
      <c r="DN72">
        <v>28.548597717536111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189.99900014290046</v>
      </c>
      <c r="L73">
        <v>9.4230216948589014</v>
      </c>
      <c r="M73">
        <v>63.769664187514081</v>
      </c>
      <c r="N73">
        <v>51.882515579741941</v>
      </c>
      <c r="O73">
        <v>73.282948784977791</v>
      </c>
      <c r="P73">
        <v>27.532358062355833</v>
      </c>
      <c r="Q73">
        <v>9.0339295509708748</v>
      </c>
      <c r="R73">
        <v>18.619685592980471</v>
      </c>
      <c r="S73">
        <v>11.58911202938476</v>
      </c>
      <c r="T73">
        <v>0</v>
      </c>
      <c r="U73">
        <v>61.236162025761409</v>
      </c>
      <c r="V73">
        <v>5.6808307939053737</v>
      </c>
      <c r="W73">
        <v>12.6749849344473</v>
      </c>
      <c r="X73">
        <v>64.795195988091848</v>
      </c>
      <c r="Y73">
        <v>0</v>
      </c>
      <c r="Z73">
        <v>0</v>
      </c>
      <c r="AA73">
        <v>18.738439250802877</v>
      </c>
      <c r="AB73">
        <v>0</v>
      </c>
      <c r="AC73">
        <v>12.919830000000001</v>
      </c>
      <c r="AD73">
        <v>16.071540000000002</v>
      </c>
      <c r="AE73">
        <v>0</v>
      </c>
      <c r="AF73">
        <v>5.468</v>
      </c>
      <c r="AG73">
        <v>27.244423680000001</v>
      </c>
      <c r="AH73">
        <v>67.171079999999989</v>
      </c>
      <c r="AI73">
        <v>0</v>
      </c>
      <c r="AJ73">
        <v>0</v>
      </c>
      <c r="AK73">
        <v>22.351739999999999</v>
      </c>
      <c r="AL73">
        <v>61.116449999999993</v>
      </c>
      <c r="AM73">
        <v>6.9405023999999989</v>
      </c>
      <c r="AN73">
        <v>0</v>
      </c>
      <c r="AO73">
        <v>12.266855999999999</v>
      </c>
      <c r="AP73">
        <v>5.1762331568078519</v>
      </c>
      <c r="AQ73">
        <v>0</v>
      </c>
      <c r="AR73">
        <v>20.850699999999996</v>
      </c>
      <c r="AS73">
        <v>14.00904986351472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858.34304102722501</v>
      </c>
      <c r="DN73">
        <v>31.50121269179137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239.99914153173808</v>
      </c>
      <c r="L74">
        <v>9.4230216948589014</v>
      </c>
      <c r="M74">
        <v>63.769664187514081</v>
      </c>
      <c r="N74">
        <v>51.882515579741941</v>
      </c>
      <c r="O74">
        <v>73.282948784977791</v>
      </c>
      <c r="P74">
        <v>27.532358062355833</v>
      </c>
      <c r="Q74">
        <v>9.0339295509708748</v>
      </c>
      <c r="R74">
        <v>18.619685592980471</v>
      </c>
      <c r="S74">
        <v>11.58911202938476</v>
      </c>
      <c r="T74">
        <v>0</v>
      </c>
      <c r="U74">
        <v>61.236162025761409</v>
      </c>
      <c r="V74">
        <v>5.6808307939053737</v>
      </c>
      <c r="W74">
        <v>15.281811589050836</v>
      </c>
      <c r="X74">
        <v>64.795195988091848</v>
      </c>
      <c r="Y74">
        <v>0</v>
      </c>
      <c r="Z74">
        <v>0</v>
      </c>
      <c r="AA74">
        <v>18.738439250802877</v>
      </c>
      <c r="AB74">
        <v>0</v>
      </c>
      <c r="AC74">
        <v>12.919830000000001</v>
      </c>
      <c r="AD74">
        <v>16.071540000000002</v>
      </c>
      <c r="AE74">
        <v>0</v>
      </c>
      <c r="AF74">
        <v>5.468</v>
      </c>
      <c r="AG74">
        <v>27.244423680000001</v>
      </c>
      <c r="AH74">
        <v>67.171079999999989</v>
      </c>
      <c r="AI74">
        <v>0</v>
      </c>
      <c r="AJ74">
        <v>0</v>
      </c>
      <c r="AK74">
        <v>22.351739999999999</v>
      </c>
      <c r="AL74">
        <v>61.116449999999993</v>
      </c>
      <c r="AM74">
        <v>6.9405023999999989</v>
      </c>
      <c r="AN74">
        <v>0</v>
      </c>
      <c r="AO74">
        <v>12.266855999999999</v>
      </c>
      <c r="AP74">
        <v>5.1762331568078519</v>
      </c>
      <c r="AQ74">
        <v>0</v>
      </c>
      <c r="AR74">
        <v>20.850699999999996</v>
      </c>
      <c r="AS74">
        <v>14.00904986351472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909.08772200970952</v>
      </c>
      <c r="DN74">
        <v>33.363499752748041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289.99924126271424</v>
      </c>
      <c r="L75">
        <v>9.4230216948589014</v>
      </c>
      <c r="M75">
        <v>63.769664187514081</v>
      </c>
      <c r="N75">
        <v>51.882515579741941</v>
      </c>
      <c r="O75">
        <v>73.282948784977791</v>
      </c>
      <c r="P75">
        <v>27.532358062355833</v>
      </c>
      <c r="Q75">
        <v>9.0339295509708748</v>
      </c>
      <c r="R75">
        <v>18.616556810956222</v>
      </c>
      <c r="S75">
        <v>11.58911202938476</v>
      </c>
      <c r="T75">
        <v>0</v>
      </c>
      <c r="U75">
        <v>61.236162025761409</v>
      </c>
      <c r="V75">
        <v>5.6808307939053737</v>
      </c>
      <c r="W75">
        <v>15.283661954131324</v>
      </c>
      <c r="X75">
        <v>64.795195988091848</v>
      </c>
      <c r="Y75">
        <v>0</v>
      </c>
      <c r="Z75">
        <v>0</v>
      </c>
      <c r="AA75">
        <v>18.738439250802877</v>
      </c>
      <c r="AB75">
        <v>0</v>
      </c>
      <c r="AC75">
        <v>12.919830000000001</v>
      </c>
      <c r="AD75">
        <v>16.071540000000002</v>
      </c>
      <c r="AE75">
        <v>0</v>
      </c>
      <c r="AF75">
        <v>5.468</v>
      </c>
      <c r="AG75">
        <v>27.244423680000001</v>
      </c>
      <c r="AH75">
        <v>67.171079999999989</v>
      </c>
      <c r="AI75">
        <v>0</v>
      </c>
      <c r="AJ75">
        <v>0</v>
      </c>
      <c r="AK75">
        <v>22.351739999999999</v>
      </c>
      <c r="AL75">
        <v>61.116449999999993</v>
      </c>
      <c r="AM75">
        <v>6.9405023999999989</v>
      </c>
      <c r="AN75">
        <v>0</v>
      </c>
      <c r="AO75">
        <v>12.266855999999999</v>
      </c>
      <c r="AP75">
        <v>5.1762331568078519</v>
      </c>
      <c r="AQ75">
        <v>9.2580399999999994</v>
      </c>
      <c r="AR75">
        <v>20.850699999999996</v>
      </c>
      <c r="AS75">
        <v>14.00904986351472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966.24689091473692</v>
      </c>
      <c r="DN75">
        <v>35.461192161752919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325.30929210402553</v>
      </c>
      <c r="L76">
        <v>9.4230216948589014</v>
      </c>
      <c r="M76">
        <v>63.769664187514081</v>
      </c>
      <c r="N76">
        <v>51.882515579741941</v>
      </c>
      <c r="O76">
        <v>73.282948784977791</v>
      </c>
      <c r="P76">
        <v>27.532358062355833</v>
      </c>
      <c r="Q76">
        <v>9.0339295509708748</v>
      </c>
      <c r="R76">
        <v>18.616556810956222</v>
      </c>
      <c r="S76">
        <v>11.58911202938476</v>
      </c>
      <c r="T76">
        <v>0</v>
      </c>
      <c r="U76">
        <v>61.236162025761409</v>
      </c>
      <c r="V76">
        <v>5.6808307939053737</v>
      </c>
      <c r="W76">
        <v>15.282497979483992</v>
      </c>
      <c r="X76">
        <v>64.795195988091848</v>
      </c>
      <c r="Y76">
        <v>0</v>
      </c>
      <c r="Z76">
        <v>0</v>
      </c>
      <c r="AA76">
        <v>18.738439250802877</v>
      </c>
      <c r="AB76">
        <v>0</v>
      </c>
      <c r="AC76">
        <v>12.919830000000001</v>
      </c>
      <c r="AD76">
        <v>16.071540000000002</v>
      </c>
      <c r="AE76">
        <v>0</v>
      </c>
      <c r="AF76">
        <v>5.468</v>
      </c>
      <c r="AG76">
        <v>27.244423680000001</v>
      </c>
      <c r="AH76">
        <v>67.171079999999989</v>
      </c>
      <c r="AI76">
        <v>0</v>
      </c>
      <c r="AJ76">
        <v>0</v>
      </c>
      <c r="AK76">
        <v>22.351739999999999</v>
      </c>
      <c r="AL76">
        <v>61.116449999999993</v>
      </c>
      <c r="AM76">
        <v>6.9405023999999989</v>
      </c>
      <c r="AN76">
        <v>0</v>
      </c>
      <c r="AO76">
        <v>12.266855999999999</v>
      </c>
      <c r="AP76">
        <v>5.1762331568078519</v>
      </c>
      <c r="AQ76">
        <v>18.516080000000002</v>
      </c>
      <c r="AR76">
        <v>22.790299999999995</v>
      </c>
      <c r="AS76">
        <v>14.00904986351472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1011.1070864928852</v>
      </c>
      <c r="DN76">
        <v>37.107523450268445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364.99996375644167</v>
      </c>
      <c r="L77">
        <v>9.4230216948589014</v>
      </c>
      <c r="M77">
        <v>63.769664187514081</v>
      </c>
      <c r="N77">
        <v>51.882515579741941</v>
      </c>
      <c r="O77">
        <v>73.282948784977791</v>
      </c>
      <c r="P77">
        <v>27.532358062355833</v>
      </c>
      <c r="Q77">
        <v>9.0339295509708748</v>
      </c>
      <c r="R77">
        <v>18.616556810956222</v>
      </c>
      <c r="S77">
        <v>11.58911202938476</v>
      </c>
      <c r="T77">
        <v>0</v>
      </c>
      <c r="U77">
        <v>61.236162025761409</v>
      </c>
      <c r="V77">
        <v>5.6808307939053737</v>
      </c>
      <c r="W77">
        <v>15.282497979483992</v>
      </c>
      <c r="X77">
        <v>64.795195988091848</v>
      </c>
      <c r="Y77">
        <v>0</v>
      </c>
      <c r="Z77">
        <v>0</v>
      </c>
      <c r="AA77">
        <v>18.738439250802877</v>
      </c>
      <c r="AB77">
        <v>0</v>
      </c>
      <c r="AC77">
        <v>12.919830000000001</v>
      </c>
      <c r="AD77">
        <v>16.071540000000002</v>
      </c>
      <c r="AE77">
        <v>0</v>
      </c>
      <c r="AF77">
        <v>5.468</v>
      </c>
      <c r="AG77">
        <v>27.244423680000001</v>
      </c>
      <c r="AH77">
        <v>67.171079999999989</v>
      </c>
      <c r="AI77">
        <v>0</v>
      </c>
      <c r="AJ77">
        <v>0</v>
      </c>
      <c r="AK77">
        <v>22.351739999999999</v>
      </c>
      <c r="AL77">
        <v>61.116449999999993</v>
      </c>
      <c r="AM77">
        <v>6.9405023999999989</v>
      </c>
      <c r="AN77">
        <v>0</v>
      </c>
      <c r="AO77">
        <v>12.266855999999999</v>
      </c>
      <c r="AP77">
        <v>5.1762331568078519</v>
      </c>
      <c r="AQ77">
        <v>27.774120000000003</v>
      </c>
      <c r="AR77">
        <v>22.790299999999995</v>
      </c>
      <c r="AS77">
        <v>14.00904986351472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1058.323014030834</v>
      </c>
      <c r="DN77">
        <v>38.8403075647362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389.99937263418661</v>
      </c>
      <c r="L78">
        <v>9.4230216948589014</v>
      </c>
      <c r="M78">
        <v>63.769664187514081</v>
      </c>
      <c r="N78">
        <v>51.882515579741941</v>
      </c>
      <c r="O78">
        <v>73.282948784977791</v>
      </c>
      <c r="P78">
        <v>27.532358062355833</v>
      </c>
      <c r="Q78">
        <v>9.0339295509708748</v>
      </c>
      <c r="R78">
        <v>18.616556810956222</v>
      </c>
      <c r="S78">
        <v>11.58911202938476</v>
      </c>
      <c r="T78">
        <v>0</v>
      </c>
      <c r="U78">
        <v>61.236162025761409</v>
      </c>
      <c r="V78">
        <v>5.6808307939053737</v>
      </c>
      <c r="W78">
        <v>15.282497979483992</v>
      </c>
      <c r="X78">
        <v>64.795195988091848</v>
      </c>
      <c r="Y78">
        <v>0</v>
      </c>
      <c r="Z78">
        <v>0</v>
      </c>
      <c r="AA78">
        <v>18.738439250802877</v>
      </c>
      <c r="AB78">
        <v>0</v>
      </c>
      <c r="AC78">
        <v>12.919830000000001</v>
      </c>
      <c r="AD78">
        <v>16.071540000000002</v>
      </c>
      <c r="AE78">
        <v>0</v>
      </c>
      <c r="AF78">
        <v>5.468</v>
      </c>
      <c r="AG78">
        <v>27.244423680000001</v>
      </c>
      <c r="AH78">
        <v>67.171079999999989</v>
      </c>
      <c r="AI78">
        <v>0</v>
      </c>
      <c r="AJ78">
        <v>0</v>
      </c>
      <c r="AK78">
        <v>22.351739999999999</v>
      </c>
      <c r="AL78">
        <v>61.116449999999993</v>
      </c>
      <c r="AM78">
        <v>6.9405023999999989</v>
      </c>
      <c r="AN78">
        <v>0</v>
      </c>
      <c r="AO78">
        <v>12.266855999999999</v>
      </c>
      <c r="AP78">
        <v>5.1762331568078519</v>
      </c>
      <c r="AQ78">
        <v>36.158760000000008</v>
      </c>
      <c r="AR78">
        <v>20.850699999999996</v>
      </c>
      <c r="AS78">
        <v>14.00904986351472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1088.6543288271203</v>
      </c>
      <c r="DN78">
        <v>39.953441646194662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382.91315219552416</v>
      </c>
      <c r="L79">
        <v>9.4239258796705911</v>
      </c>
      <c r="M79">
        <v>63.769664187514081</v>
      </c>
      <c r="N79">
        <v>51.882515579741941</v>
      </c>
      <c r="O79">
        <v>73.282948784977791</v>
      </c>
      <c r="P79">
        <v>27.532358062355833</v>
      </c>
      <c r="Q79">
        <v>9.0314489754098375</v>
      </c>
      <c r="R79">
        <v>18.616556810956222</v>
      </c>
      <c r="S79">
        <v>11.592979096267191</v>
      </c>
      <c r="T79">
        <v>0</v>
      </c>
      <c r="U79">
        <v>61.236162025761409</v>
      </c>
      <c r="V79">
        <v>5.6808307939053737</v>
      </c>
      <c r="W79">
        <v>14.131186915887852</v>
      </c>
      <c r="X79">
        <v>64.795195988091848</v>
      </c>
      <c r="Y79">
        <v>0</v>
      </c>
      <c r="Z79">
        <v>0</v>
      </c>
      <c r="AA79">
        <v>18.738439250802877</v>
      </c>
      <c r="AB79">
        <v>0</v>
      </c>
      <c r="AC79">
        <v>13.423200000000001</v>
      </c>
      <c r="AD79">
        <v>16.477680000000003</v>
      </c>
      <c r="AE79">
        <v>0</v>
      </c>
      <c r="AF79">
        <v>5.8097500000000002</v>
      </c>
      <c r="AG79">
        <v>27.244423680000001</v>
      </c>
      <c r="AH79">
        <v>67.94053199999999</v>
      </c>
      <c r="AI79">
        <v>0</v>
      </c>
      <c r="AJ79">
        <v>0</v>
      </c>
      <c r="AK79">
        <v>22.351739999999999</v>
      </c>
      <c r="AL79">
        <v>61.116449999999993</v>
      </c>
      <c r="AM79">
        <v>6.9405023999999989</v>
      </c>
      <c r="AN79">
        <v>0</v>
      </c>
      <c r="AO79">
        <v>12.266855999999999</v>
      </c>
      <c r="AP79">
        <v>5.1762331568078519</v>
      </c>
      <c r="AQ79">
        <v>37.032160000000005</v>
      </c>
      <c r="AR79">
        <v>20.850699999999996</v>
      </c>
      <c r="AS79">
        <v>14.00904986351472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1083.5022761204511</v>
      </c>
      <c r="DN79">
        <v>39.764365526738118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472.78348258896926</v>
      </c>
      <c r="L80">
        <v>9.4239258796705911</v>
      </c>
      <c r="M80">
        <v>63.769664187514081</v>
      </c>
      <c r="N80">
        <v>51.882515579741941</v>
      </c>
      <c r="O80">
        <v>73.282948784977791</v>
      </c>
      <c r="P80">
        <v>27.532358062355833</v>
      </c>
      <c r="Q80">
        <v>9.0314489754098375</v>
      </c>
      <c r="R80">
        <v>18.616556810956222</v>
      </c>
      <c r="S80">
        <v>11.592979096267191</v>
      </c>
      <c r="T80">
        <v>0</v>
      </c>
      <c r="U80">
        <v>61.236162025761409</v>
      </c>
      <c r="V80">
        <v>5.6808307939053737</v>
      </c>
      <c r="W80">
        <v>14.131186915887852</v>
      </c>
      <c r="X80">
        <v>64.795195988091848</v>
      </c>
      <c r="Y80">
        <v>0</v>
      </c>
      <c r="Z80">
        <v>0</v>
      </c>
      <c r="AA80">
        <v>18.738439250802877</v>
      </c>
      <c r="AB80">
        <v>0</v>
      </c>
      <c r="AC80">
        <v>13.423200000000001</v>
      </c>
      <c r="AD80">
        <v>16.477680000000003</v>
      </c>
      <c r="AE80">
        <v>0</v>
      </c>
      <c r="AF80">
        <v>5.8097500000000002</v>
      </c>
      <c r="AG80">
        <v>27.244423680000001</v>
      </c>
      <c r="AH80">
        <v>67.94053199999999</v>
      </c>
      <c r="AI80">
        <v>0</v>
      </c>
      <c r="AJ80">
        <v>0</v>
      </c>
      <c r="AK80">
        <v>22.351739999999999</v>
      </c>
      <c r="AL80">
        <v>61.116449999999993</v>
      </c>
      <c r="AM80">
        <v>6.9405023999999989</v>
      </c>
      <c r="AN80">
        <v>0</v>
      </c>
      <c r="AO80">
        <v>12.266855999999999</v>
      </c>
      <c r="AP80">
        <v>5.1762331568078519</v>
      </c>
      <c r="AQ80">
        <v>37.032160000000005</v>
      </c>
      <c r="AR80">
        <v>20.850699999999996</v>
      </c>
      <c r="AS80">
        <v>14.00904986351472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1170.1911966025898</v>
      </c>
      <c r="DN80">
        <v>42.945775438044677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474.99621897677389</v>
      </c>
      <c r="L81">
        <v>9.4239258796705911</v>
      </c>
      <c r="M81">
        <v>63.769664187514081</v>
      </c>
      <c r="N81">
        <v>51.882515579741941</v>
      </c>
      <c r="O81">
        <v>73.282948784977791</v>
      </c>
      <c r="P81">
        <v>27.532358062355833</v>
      </c>
      <c r="Q81">
        <v>9.0314489754098375</v>
      </c>
      <c r="R81">
        <v>18.616556810956222</v>
      </c>
      <c r="S81">
        <v>11.592979096267191</v>
      </c>
      <c r="T81">
        <v>0</v>
      </c>
      <c r="U81">
        <v>61.236162025761409</v>
      </c>
      <c r="V81">
        <v>5.6808307939053737</v>
      </c>
      <c r="W81">
        <v>14.131186915887852</v>
      </c>
      <c r="X81">
        <v>64.795195988091848</v>
      </c>
      <c r="Y81">
        <v>0</v>
      </c>
      <c r="Z81">
        <v>0</v>
      </c>
      <c r="AA81">
        <v>18.738439250802877</v>
      </c>
      <c r="AB81">
        <v>0</v>
      </c>
      <c r="AC81">
        <v>13.423200000000001</v>
      </c>
      <c r="AD81">
        <v>16.477680000000003</v>
      </c>
      <c r="AE81">
        <v>0</v>
      </c>
      <c r="AF81">
        <v>5.8097500000000002</v>
      </c>
      <c r="AG81">
        <v>27.244423680000001</v>
      </c>
      <c r="AH81">
        <v>67.94053199999999</v>
      </c>
      <c r="AI81">
        <v>0</v>
      </c>
      <c r="AJ81">
        <v>0</v>
      </c>
      <c r="AK81">
        <v>22.351739999999999</v>
      </c>
      <c r="AL81">
        <v>61.116449999999993</v>
      </c>
      <c r="AM81">
        <v>6.9405023999999989</v>
      </c>
      <c r="AN81">
        <v>0</v>
      </c>
      <c r="AO81">
        <v>12.266855999999999</v>
      </c>
      <c r="AP81">
        <v>5.1762331568078519</v>
      </c>
      <c r="AQ81">
        <v>37.032160000000005</v>
      </c>
      <c r="AR81">
        <v>20.850699999999996</v>
      </c>
      <c r="AS81">
        <v>14.00904986351472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1172.3256025409164</v>
      </c>
      <c r="DN81">
        <v>43.024105887522637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474.99621897677389</v>
      </c>
      <c r="L82">
        <v>9.4239258796705911</v>
      </c>
      <c r="M82">
        <v>63.769664187514081</v>
      </c>
      <c r="N82">
        <v>51.882515579741941</v>
      </c>
      <c r="O82">
        <v>73.282948784977791</v>
      </c>
      <c r="P82">
        <v>27.532358062355833</v>
      </c>
      <c r="Q82">
        <v>9.0314489754098375</v>
      </c>
      <c r="R82">
        <v>18.616556810956222</v>
      </c>
      <c r="S82">
        <v>11.592979096267191</v>
      </c>
      <c r="T82">
        <v>0</v>
      </c>
      <c r="U82">
        <v>61.236162025761409</v>
      </c>
      <c r="V82">
        <v>5.6808307939053737</v>
      </c>
      <c r="W82">
        <v>14.131186915887852</v>
      </c>
      <c r="X82">
        <v>64.795195988091848</v>
      </c>
      <c r="Y82">
        <v>0</v>
      </c>
      <c r="Z82">
        <v>0</v>
      </c>
      <c r="AA82">
        <v>18.738439250802877</v>
      </c>
      <c r="AB82">
        <v>0</v>
      </c>
      <c r="AC82">
        <v>13.423200000000001</v>
      </c>
      <c r="AD82">
        <v>16.477680000000003</v>
      </c>
      <c r="AE82">
        <v>0</v>
      </c>
      <c r="AF82">
        <v>5.8097500000000002</v>
      </c>
      <c r="AG82">
        <v>27.244423680000001</v>
      </c>
      <c r="AH82">
        <v>67.94053199999999</v>
      </c>
      <c r="AI82">
        <v>0</v>
      </c>
      <c r="AJ82">
        <v>0</v>
      </c>
      <c r="AK82">
        <v>22.351739999999999</v>
      </c>
      <c r="AL82">
        <v>61.116449999999993</v>
      </c>
      <c r="AM82">
        <v>6.9405023999999989</v>
      </c>
      <c r="AN82">
        <v>0</v>
      </c>
      <c r="AO82">
        <v>12.266855999999999</v>
      </c>
      <c r="AP82">
        <v>5.1762331568078519</v>
      </c>
      <c r="AQ82">
        <v>37.032160000000005</v>
      </c>
      <c r="AR82">
        <v>20.850699999999996</v>
      </c>
      <c r="AS82">
        <v>14.00904986351472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1172.3256025409164</v>
      </c>
      <c r="DN82">
        <v>43.024105887522637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9.4239258796705911</v>
      </c>
      <c r="M83">
        <v>63.769664187514081</v>
      </c>
      <c r="N83">
        <v>51.882515579741941</v>
      </c>
      <c r="O83">
        <v>73.282948784977791</v>
      </c>
      <c r="P83">
        <v>27.532358062355833</v>
      </c>
      <c r="Q83">
        <v>9.0314489754098375</v>
      </c>
      <c r="R83">
        <v>18.616556810956222</v>
      </c>
      <c r="S83">
        <v>11.592979096267191</v>
      </c>
      <c r="T83">
        <v>0</v>
      </c>
      <c r="U83">
        <v>61.236162025761409</v>
      </c>
      <c r="V83">
        <v>5.6808307939053737</v>
      </c>
      <c r="W83">
        <v>14.131186915887852</v>
      </c>
      <c r="X83">
        <v>64.795195988091848</v>
      </c>
      <c r="Y83">
        <v>0</v>
      </c>
      <c r="Z83">
        <v>0</v>
      </c>
      <c r="AA83">
        <v>18.738439250802877</v>
      </c>
      <c r="AB83">
        <v>0</v>
      </c>
      <c r="AC83">
        <v>13.423200000000001</v>
      </c>
      <c r="AD83">
        <v>16.477680000000003</v>
      </c>
      <c r="AE83">
        <v>0</v>
      </c>
      <c r="AF83">
        <v>5.8097500000000002</v>
      </c>
      <c r="AG83">
        <v>27.244423680000001</v>
      </c>
      <c r="AH83">
        <v>67.94053199999999</v>
      </c>
      <c r="AI83">
        <v>0</v>
      </c>
      <c r="AJ83">
        <v>0</v>
      </c>
      <c r="AK83">
        <v>22.351739999999999</v>
      </c>
      <c r="AL83">
        <v>61.116449999999993</v>
      </c>
      <c r="AM83">
        <v>6.9405023999999989</v>
      </c>
      <c r="AN83">
        <v>0</v>
      </c>
      <c r="AO83">
        <v>12.266855999999999</v>
      </c>
      <c r="AP83">
        <v>5.1762331568078519</v>
      </c>
      <c r="AQ83">
        <v>37.032160000000005</v>
      </c>
      <c r="AR83">
        <v>20.850699999999996</v>
      </c>
      <c r="AS83">
        <v>14.00904986351472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1208.3427179373666</v>
      </c>
      <c r="DN83">
        <v>44.345904038941114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9.4239258796705911</v>
      </c>
      <c r="M84">
        <v>63.769664187514081</v>
      </c>
      <c r="N84">
        <v>51.882515579741941</v>
      </c>
      <c r="O84">
        <v>73.282948784977791</v>
      </c>
      <c r="P84">
        <v>27.532358062355833</v>
      </c>
      <c r="Q84">
        <v>9.0314489754098375</v>
      </c>
      <c r="R84">
        <v>18.616556810956222</v>
      </c>
      <c r="S84">
        <v>11.592979096267191</v>
      </c>
      <c r="T84">
        <v>0</v>
      </c>
      <c r="U84">
        <v>61.236162025761409</v>
      </c>
      <c r="V84">
        <v>5.6808307939053737</v>
      </c>
      <c r="W84">
        <v>14.131186915887852</v>
      </c>
      <c r="X84">
        <v>64.795195988091848</v>
      </c>
      <c r="Y84">
        <v>0</v>
      </c>
      <c r="Z84">
        <v>0</v>
      </c>
      <c r="AA84">
        <v>18.738439250802877</v>
      </c>
      <c r="AB84">
        <v>0</v>
      </c>
      <c r="AC84">
        <v>13.423200000000001</v>
      </c>
      <c r="AD84">
        <v>16.477680000000003</v>
      </c>
      <c r="AE84">
        <v>0</v>
      </c>
      <c r="AF84">
        <v>5.8097500000000002</v>
      </c>
      <c r="AG84">
        <v>27.244423680000001</v>
      </c>
      <c r="AH84">
        <v>67.94053199999999</v>
      </c>
      <c r="AI84">
        <v>0</v>
      </c>
      <c r="AJ84">
        <v>0</v>
      </c>
      <c r="AK84">
        <v>22.351739999999999</v>
      </c>
      <c r="AL84">
        <v>61.116449999999993</v>
      </c>
      <c r="AM84">
        <v>6.9405023999999989</v>
      </c>
      <c r="AN84">
        <v>0</v>
      </c>
      <c r="AO84">
        <v>12.266855999999999</v>
      </c>
      <c r="AP84">
        <v>5.1762331568078519</v>
      </c>
      <c r="AQ84">
        <v>37.032160000000005</v>
      </c>
      <c r="AR84">
        <v>20.850699999999996</v>
      </c>
      <c r="AS84">
        <v>14.00904986351472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1208.3427179373666</v>
      </c>
      <c r="DN84">
        <v>44.345904038941114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9.4239258796705911</v>
      </c>
      <c r="M85">
        <v>63.769664187514081</v>
      </c>
      <c r="N85">
        <v>51.882515579741941</v>
      </c>
      <c r="O85">
        <v>73.282948784977791</v>
      </c>
      <c r="P85">
        <v>27.532358062355833</v>
      </c>
      <c r="Q85">
        <v>9.0314489754098375</v>
      </c>
      <c r="R85">
        <v>18.616556810956222</v>
      </c>
      <c r="S85">
        <v>11.592979096267191</v>
      </c>
      <c r="T85">
        <v>0</v>
      </c>
      <c r="U85">
        <v>61.236162025761409</v>
      </c>
      <c r="V85">
        <v>5.6808307939053737</v>
      </c>
      <c r="W85">
        <v>13.859135632183909</v>
      </c>
      <c r="X85">
        <v>64.795195988091848</v>
      </c>
      <c r="Y85">
        <v>0</v>
      </c>
      <c r="Z85">
        <v>0</v>
      </c>
      <c r="AA85">
        <v>18.738439250802877</v>
      </c>
      <c r="AB85">
        <v>0</v>
      </c>
      <c r="AC85">
        <v>13.423200000000001</v>
      </c>
      <c r="AD85">
        <v>16.477680000000003</v>
      </c>
      <c r="AE85">
        <v>0</v>
      </c>
      <c r="AF85">
        <v>5.8097500000000002</v>
      </c>
      <c r="AG85">
        <v>27.244423680000001</v>
      </c>
      <c r="AH85">
        <v>67.94053199999999</v>
      </c>
      <c r="AI85">
        <v>0</v>
      </c>
      <c r="AJ85">
        <v>0</v>
      </c>
      <c r="AK85">
        <v>22.351739999999999</v>
      </c>
      <c r="AL85">
        <v>61.116449999999993</v>
      </c>
      <c r="AM85">
        <v>6.9405023999999989</v>
      </c>
      <c r="AN85">
        <v>0</v>
      </c>
      <c r="AO85">
        <v>12.266855999999999</v>
      </c>
      <c r="AP85">
        <v>5.1762331568078519</v>
      </c>
      <c r="AQ85">
        <v>37.032160000000005</v>
      </c>
      <c r="AR85">
        <v>20.850699999999996</v>
      </c>
      <c r="AS85">
        <v>14.00904986351472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1208.0802969177728</v>
      </c>
      <c r="DN85">
        <v>44.336273774831113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9.4239258796705911</v>
      </c>
      <c r="M86">
        <v>63.769664187514081</v>
      </c>
      <c r="N86">
        <v>51.882515579741941</v>
      </c>
      <c r="O86">
        <v>73.282948784977791</v>
      </c>
      <c r="P86">
        <v>27.532358062355833</v>
      </c>
      <c r="Q86">
        <v>9.0314489754098375</v>
      </c>
      <c r="R86">
        <v>18.616556810956222</v>
      </c>
      <c r="S86">
        <v>11.592979096267191</v>
      </c>
      <c r="T86">
        <v>0</v>
      </c>
      <c r="U86">
        <v>61.236162025761409</v>
      </c>
      <c r="V86">
        <v>5.6808307939053737</v>
      </c>
      <c r="W86">
        <v>13.859135632183909</v>
      </c>
      <c r="X86">
        <v>64.795195988091848</v>
      </c>
      <c r="Y86">
        <v>0</v>
      </c>
      <c r="Z86">
        <v>0</v>
      </c>
      <c r="AA86">
        <v>18.738439250802877</v>
      </c>
      <c r="AB86">
        <v>0</v>
      </c>
      <c r="AC86">
        <v>12.919830000000001</v>
      </c>
      <c r="AD86">
        <v>16.071540000000002</v>
      </c>
      <c r="AE86">
        <v>0</v>
      </c>
      <c r="AF86">
        <v>5.8097500000000002</v>
      </c>
      <c r="AG86">
        <v>27.244423680000001</v>
      </c>
      <c r="AH86">
        <v>67.171079999999989</v>
      </c>
      <c r="AI86">
        <v>0</v>
      </c>
      <c r="AJ86">
        <v>0</v>
      </c>
      <c r="AK86">
        <v>22.351739999999999</v>
      </c>
      <c r="AL86">
        <v>61.116449999999993</v>
      </c>
      <c r="AM86">
        <v>6.9405023999999989</v>
      </c>
      <c r="AN86">
        <v>0</v>
      </c>
      <c r="AO86">
        <v>12.266855999999999</v>
      </c>
      <c r="AP86">
        <v>5.1762331568078519</v>
      </c>
      <c r="AQ86">
        <v>36.158760000000008</v>
      </c>
      <c r="AR86">
        <v>20.850699999999996</v>
      </c>
      <c r="AS86">
        <v>14.00904986351472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1205.6182890007767</v>
      </c>
      <c r="DN86">
        <v>44.245919691827453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512.33227420105095</v>
      </c>
      <c r="L87">
        <v>9.4230216948589014</v>
      </c>
      <c r="M87">
        <v>63.769664187514081</v>
      </c>
      <c r="N87">
        <v>51.882515579741941</v>
      </c>
      <c r="O87">
        <v>73.282948784977791</v>
      </c>
      <c r="P87">
        <v>27.532358062355833</v>
      </c>
      <c r="Q87">
        <v>9.0271050120772944</v>
      </c>
      <c r="R87">
        <v>18.616556810956222</v>
      </c>
      <c r="S87">
        <v>11.592979096267191</v>
      </c>
      <c r="T87">
        <v>0</v>
      </c>
      <c r="U87">
        <v>61.236162025761409</v>
      </c>
      <c r="V87">
        <v>5.6808307939053737</v>
      </c>
      <c r="W87">
        <v>13.859135632183909</v>
      </c>
      <c r="X87">
        <v>64.795195988091848</v>
      </c>
      <c r="Y87">
        <v>0</v>
      </c>
      <c r="Z87">
        <v>0</v>
      </c>
      <c r="AA87">
        <v>18.738439250802877</v>
      </c>
      <c r="AB87">
        <v>0</v>
      </c>
      <c r="AC87">
        <v>12.919830000000001</v>
      </c>
      <c r="AD87">
        <v>16.071540000000002</v>
      </c>
      <c r="AE87">
        <v>0</v>
      </c>
      <c r="AF87">
        <v>5.8097500000000002</v>
      </c>
      <c r="AG87">
        <v>27.244423680000001</v>
      </c>
      <c r="AH87">
        <v>67.171079999999989</v>
      </c>
      <c r="AI87">
        <v>0</v>
      </c>
      <c r="AJ87">
        <v>0</v>
      </c>
      <c r="AK87">
        <v>22.351739999999999</v>
      </c>
      <c r="AL87">
        <v>61.116449999999993</v>
      </c>
      <c r="AM87">
        <v>6.9405023999999989</v>
      </c>
      <c r="AN87">
        <v>0</v>
      </c>
      <c r="AO87">
        <v>12.266855999999999</v>
      </c>
      <c r="AP87">
        <v>5.1762331568078519</v>
      </c>
      <c r="AQ87">
        <v>36.158760000000008</v>
      </c>
      <c r="AR87">
        <v>20.850699999999996</v>
      </c>
      <c r="AS87">
        <v>14.00904986351472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1205.610469386904</v>
      </c>
      <c r="DN87">
        <v>44.245632833964194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512.33227420105095</v>
      </c>
      <c r="L88">
        <v>9.4230216948589014</v>
      </c>
      <c r="M88">
        <v>63.769664187514081</v>
      </c>
      <c r="N88">
        <v>51.882515579741941</v>
      </c>
      <c r="O88">
        <v>73.282948784977791</v>
      </c>
      <c r="P88">
        <v>27.532358062355833</v>
      </c>
      <c r="Q88">
        <v>9.0271050120772944</v>
      </c>
      <c r="R88">
        <v>18.616556810956222</v>
      </c>
      <c r="S88">
        <v>11.592979096267191</v>
      </c>
      <c r="T88">
        <v>0</v>
      </c>
      <c r="U88">
        <v>61.236162025761409</v>
      </c>
      <c r="V88">
        <v>5.6808307939053737</v>
      </c>
      <c r="W88">
        <v>13.859135632183909</v>
      </c>
      <c r="X88">
        <v>64.795195988091848</v>
      </c>
      <c r="Y88">
        <v>0</v>
      </c>
      <c r="Z88">
        <v>0</v>
      </c>
      <c r="AA88">
        <v>18.738439250802877</v>
      </c>
      <c r="AB88">
        <v>0</v>
      </c>
      <c r="AC88">
        <v>12.919830000000001</v>
      </c>
      <c r="AD88">
        <v>16.071540000000002</v>
      </c>
      <c r="AE88">
        <v>0</v>
      </c>
      <c r="AF88">
        <v>5.8097500000000002</v>
      </c>
      <c r="AG88">
        <v>27.244423680000001</v>
      </c>
      <c r="AH88">
        <v>67.171079999999989</v>
      </c>
      <c r="AI88">
        <v>0</v>
      </c>
      <c r="AJ88">
        <v>0</v>
      </c>
      <c r="AK88">
        <v>22.351739999999999</v>
      </c>
      <c r="AL88">
        <v>61.116449999999993</v>
      </c>
      <c r="AM88">
        <v>6.9405023999999989</v>
      </c>
      <c r="AN88">
        <v>0</v>
      </c>
      <c r="AO88">
        <v>12.266855999999999</v>
      </c>
      <c r="AP88">
        <v>5.1762331568078519</v>
      </c>
      <c r="AQ88">
        <v>36.813810000000004</v>
      </c>
      <c r="AR88">
        <v>20.850699999999996</v>
      </c>
      <c r="AS88">
        <v>14.00904986351472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1206.2423306169042</v>
      </c>
      <c r="DN88">
        <v>44.268821603964184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512.33335269696045</v>
      </c>
      <c r="L89">
        <v>9.4232085483399857</v>
      </c>
      <c r="M89">
        <v>63.769664187514081</v>
      </c>
      <c r="N89">
        <v>51.882515579741941</v>
      </c>
      <c r="O89">
        <v>73.282948784977791</v>
      </c>
      <c r="P89">
        <v>26.080728757656665</v>
      </c>
      <c r="Q89">
        <v>9.0271050120772944</v>
      </c>
      <c r="R89">
        <v>18.616556810956222</v>
      </c>
      <c r="S89">
        <v>11.592979096267191</v>
      </c>
      <c r="T89">
        <v>0</v>
      </c>
      <c r="U89">
        <v>61.236162025761409</v>
      </c>
      <c r="V89">
        <v>5.6808307939053737</v>
      </c>
      <c r="W89">
        <v>13.863688567674112</v>
      </c>
      <c r="X89">
        <v>64.795195988091848</v>
      </c>
      <c r="Y89">
        <v>0</v>
      </c>
      <c r="Z89">
        <v>0</v>
      </c>
      <c r="AA89">
        <v>18.738439250802877</v>
      </c>
      <c r="AB89">
        <v>0</v>
      </c>
      <c r="AC89">
        <v>12.919830000000001</v>
      </c>
      <c r="AD89">
        <v>16.071540000000002</v>
      </c>
      <c r="AE89">
        <v>0</v>
      </c>
      <c r="AF89">
        <v>5.8097500000000002</v>
      </c>
      <c r="AG89">
        <v>27.244423680000001</v>
      </c>
      <c r="AH89">
        <v>67.171079999999989</v>
      </c>
      <c r="AI89">
        <v>0</v>
      </c>
      <c r="AJ89">
        <v>0</v>
      </c>
      <c r="AK89">
        <v>22.351739999999999</v>
      </c>
      <c r="AL89">
        <v>61.116449999999993</v>
      </c>
      <c r="AM89">
        <v>6.9405023999999989</v>
      </c>
      <c r="AN89">
        <v>0</v>
      </c>
      <c r="AO89">
        <v>12.266855999999999</v>
      </c>
      <c r="AP89">
        <v>5.1762331568078519</v>
      </c>
      <c r="AQ89">
        <v>37.032160000000005</v>
      </c>
      <c r="AR89">
        <v>20.850699999999996</v>
      </c>
      <c r="AS89">
        <v>14.00904986351472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1205.0583217302328</v>
      </c>
      <c r="DN89">
        <v>44.2253694708171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512.33335269696045</v>
      </c>
      <c r="L90">
        <v>9.4232888949972509</v>
      </c>
      <c r="M90">
        <v>63.769664187514081</v>
      </c>
      <c r="N90">
        <v>51.882515579741941</v>
      </c>
      <c r="O90">
        <v>73.282948784977791</v>
      </c>
      <c r="P90">
        <v>24.601423932050963</v>
      </c>
      <c r="Q90">
        <v>9.0271050120772944</v>
      </c>
      <c r="R90">
        <v>18.616556810956222</v>
      </c>
      <c r="S90">
        <v>11.592979096267191</v>
      </c>
      <c r="T90">
        <v>0</v>
      </c>
      <c r="U90">
        <v>61.236162025761409</v>
      </c>
      <c r="V90">
        <v>5.6808307939053737</v>
      </c>
      <c r="W90">
        <v>13.863688567674112</v>
      </c>
      <c r="X90">
        <v>64.795195988091848</v>
      </c>
      <c r="Y90">
        <v>0</v>
      </c>
      <c r="Z90">
        <v>0</v>
      </c>
      <c r="AA90">
        <v>18.738439250802877</v>
      </c>
      <c r="AB90">
        <v>0</v>
      </c>
      <c r="AC90">
        <v>13.423200000000001</v>
      </c>
      <c r="AD90">
        <v>16.477680000000003</v>
      </c>
      <c r="AE90">
        <v>0</v>
      </c>
      <c r="AF90">
        <v>11.209400000000002</v>
      </c>
      <c r="AG90">
        <v>27.244423680000001</v>
      </c>
      <c r="AH90">
        <v>67.94053199999999</v>
      </c>
      <c r="AI90">
        <v>0</v>
      </c>
      <c r="AJ90">
        <v>0</v>
      </c>
      <c r="AK90">
        <v>22.351739999999999</v>
      </c>
      <c r="AL90">
        <v>61.116449999999993</v>
      </c>
      <c r="AM90">
        <v>6.9405023999999989</v>
      </c>
      <c r="AN90">
        <v>0</v>
      </c>
      <c r="AO90">
        <v>12.266855999999999</v>
      </c>
      <c r="AP90">
        <v>5.1762331568078519</v>
      </c>
      <c r="AQ90">
        <v>37.032160000000005</v>
      </c>
      <c r="AR90">
        <v>20.850699999999996</v>
      </c>
      <c r="AS90">
        <v>14.00904986351472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1210.4594902984659</v>
      </c>
      <c r="DN90">
        <v>44.423588423635167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512.33335269696045</v>
      </c>
      <c r="L91">
        <v>9.4232608878662028</v>
      </c>
      <c r="M91">
        <v>63.769664187514081</v>
      </c>
      <c r="N91">
        <v>51.882515579741941</v>
      </c>
      <c r="O91">
        <v>73.282948784977791</v>
      </c>
      <c r="P91">
        <v>23.115974129529548</v>
      </c>
      <c r="Q91">
        <v>9.0271050120772944</v>
      </c>
      <c r="R91">
        <v>18.616556810956222</v>
      </c>
      <c r="S91">
        <v>11.592979096267191</v>
      </c>
      <c r="T91">
        <v>0</v>
      </c>
      <c r="U91">
        <v>61.236162025761409</v>
      </c>
      <c r="V91">
        <v>5.6808307939053737</v>
      </c>
      <c r="W91">
        <v>13.863688567674112</v>
      </c>
      <c r="X91">
        <v>64.795195988091848</v>
      </c>
      <c r="Y91">
        <v>0</v>
      </c>
      <c r="Z91">
        <v>0</v>
      </c>
      <c r="AA91">
        <v>18.738439250802877</v>
      </c>
      <c r="AB91">
        <v>0</v>
      </c>
      <c r="AC91">
        <v>13.423200000000001</v>
      </c>
      <c r="AD91">
        <v>16.477680000000003</v>
      </c>
      <c r="AE91">
        <v>7.2128000000000005</v>
      </c>
      <c r="AF91">
        <v>11.619500000000002</v>
      </c>
      <c r="AG91">
        <v>27.244423680000001</v>
      </c>
      <c r="AH91">
        <v>67.94053199999999</v>
      </c>
      <c r="AI91">
        <v>0</v>
      </c>
      <c r="AJ91">
        <v>0</v>
      </c>
      <c r="AK91">
        <v>22.351739999999999</v>
      </c>
      <c r="AL91">
        <v>61.116449999999993</v>
      </c>
      <c r="AM91">
        <v>6.9405023999999989</v>
      </c>
      <c r="AN91">
        <v>0</v>
      </c>
      <c r="AO91">
        <v>12.266855999999999</v>
      </c>
      <c r="AP91">
        <v>5.1762331568078519</v>
      </c>
      <c r="AQ91">
        <v>37.032160000000005</v>
      </c>
      <c r="AR91">
        <v>20.850699999999996</v>
      </c>
      <c r="AS91">
        <v>14.00904986351472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1216.3796474761534</v>
      </c>
      <c r="DN91">
        <v>44.64085343629543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512.33335269696045</v>
      </c>
      <c r="L92">
        <v>9.4233889957968309</v>
      </c>
      <c r="M92">
        <v>63.769664187514081</v>
      </c>
      <c r="N92">
        <v>51.882515579741941</v>
      </c>
      <c r="O92">
        <v>73.282948784977791</v>
      </c>
      <c r="P92">
        <v>23.115974129529548</v>
      </c>
      <c r="Q92">
        <v>9.0271050120772944</v>
      </c>
      <c r="R92">
        <v>18.616556810956222</v>
      </c>
      <c r="S92">
        <v>11.592979096267191</v>
      </c>
      <c r="T92">
        <v>0</v>
      </c>
      <c r="U92">
        <v>61.236162025761409</v>
      </c>
      <c r="V92">
        <v>5.6808307939053737</v>
      </c>
      <c r="W92">
        <v>13.863688567674112</v>
      </c>
      <c r="X92">
        <v>64.795195988091848</v>
      </c>
      <c r="Y92">
        <v>0</v>
      </c>
      <c r="Z92">
        <v>0</v>
      </c>
      <c r="AA92">
        <v>18.738439250802877</v>
      </c>
      <c r="AB92">
        <v>0</v>
      </c>
      <c r="AC92">
        <v>13.423200000000001</v>
      </c>
      <c r="AD92">
        <v>16.477680000000003</v>
      </c>
      <c r="AE92">
        <v>7.2128000000000005</v>
      </c>
      <c r="AF92">
        <v>11.619500000000002</v>
      </c>
      <c r="AG92">
        <v>27.244423680000001</v>
      </c>
      <c r="AH92">
        <v>67.94053199999999</v>
      </c>
      <c r="AI92">
        <v>0</v>
      </c>
      <c r="AJ92">
        <v>0</v>
      </c>
      <c r="AK92">
        <v>22.351739999999999</v>
      </c>
      <c r="AL92">
        <v>61.116449999999993</v>
      </c>
      <c r="AM92">
        <v>6.9405023999999989</v>
      </c>
      <c r="AN92">
        <v>0</v>
      </c>
      <c r="AO92">
        <v>12.266855999999999</v>
      </c>
      <c r="AP92">
        <v>5.1762331568078519</v>
      </c>
      <c r="AQ92">
        <v>37.032160000000005</v>
      </c>
      <c r="AR92">
        <v>20.850699999999996</v>
      </c>
      <c r="AS92">
        <v>14.00904986351472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1216.3797710490633</v>
      </c>
      <c r="DN92">
        <v>44.640857971316166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9.4233889957968309</v>
      </c>
      <c r="M93">
        <v>63.769664187514081</v>
      </c>
      <c r="N93">
        <v>51.882515579741941</v>
      </c>
      <c r="O93">
        <v>73.282948784977791</v>
      </c>
      <c r="P93">
        <v>23.115974129529548</v>
      </c>
      <c r="Q93">
        <v>9.0271050120772944</v>
      </c>
      <c r="R93">
        <v>18.616556810956222</v>
      </c>
      <c r="S93">
        <v>11.592979096267191</v>
      </c>
      <c r="T93">
        <v>0</v>
      </c>
      <c r="U93">
        <v>61.236162025761409</v>
      </c>
      <c r="V93">
        <v>5.6808307939053737</v>
      </c>
      <c r="W93">
        <v>13.863688567674112</v>
      </c>
      <c r="X93">
        <v>64.795195988091848</v>
      </c>
      <c r="Y93">
        <v>0</v>
      </c>
      <c r="Z93">
        <v>0</v>
      </c>
      <c r="AA93">
        <v>18.738439250802877</v>
      </c>
      <c r="AB93">
        <v>0</v>
      </c>
      <c r="AC93">
        <v>13.423200000000001</v>
      </c>
      <c r="AD93">
        <v>16.477680000000003</v>
      </c>
      <c r="AE93">
        <v>7.2128000000000005</v>
      </c>
      <c r="AF93">
        <v>11.619500000000002</v>
      </c>
      <c r="AG93">
        <v>27.244423680000001</v>
      </c>
      <c r="AH93">
        <v>67.94053199999999</v>
      </c>
      <c r="AI93">
        <v>0</v>
      </c>
      <c r="AJ93">
        <v>0</v>
      </c>
      <c r="AK93">
        <v>22.351739999999999</v>
      </c>
      <c r="AL93">
        <v>61.116449999999993</v>
      </c>
      <c r="AM93">
        <v>6.9405023999999989</v>
      </c>
      <c r="AN93">
        <v>0</v>
      </c>
      <c r="AO93">
        <v>12.266855999999999</v>
      </c>
      <c r="AP93">
        <v>5.1762331568078519</v>
      </c>
      <c r="AQ93">
        <v>37.032160000000005</v>
      </c>
      <c r="AR93">
        <v>20.850699999999996</v>
      </c>
      <c r="AS93">
        <v>14.00904986351472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1216.3814877329858</v>
      </c>
      <c r="DN93">
        <v>44.640921115075855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9.4233889957968309</v>
      </c>
      <c r="M94">
        <v>63.769664187514081</v>
      </c>
      <c r="N94">
        <v>51.882515579741941</v>
      </c>
      <c r="O94">
        <v>73.282948784977791</v>
      </c>
      <c r="P94">
        <v>23.115974129529548</v>
      </c>
      <c r="Q94">
        <v>9.0271050120772944</v>
      </c>
      <c r="R94">
        <v>18.616556810956222</v>
      </c>
      <c r="S94">
        <v>11.592979096267191</v>
      </c>
      <c r="T94">
        <v>0</v>
      </c>
      <c r="U94">
        <v>61.236162025761409</v>
      </c>
      <c r="V94">
        <v>5.6808307939053737</v>
      </c>
      <c r="W94">
        <v>13.863688567674112</v>
      </c>
      <c r="X94">
        <v>64.795195988091848</v>
      </c>
      <c r="Y94">
        <v>0</v>
      </c>
      <c r="Z94">
        <v>0</v>
      </c>
      <c r="AA94">
        <v>18.738439250802877</v>
      </c>
      <c r="AB94">
        <v>0</v>
      </c>
      <c r="AC94">
        <v>13.423200000000001</v>
      </c>
      <c r="AD94">
        <v>16.477680000000003</v>
      </c>
      <c r="AE94">
        <v>7.2128000000000005</v>
      </c>
      <c r="AF94">
        <v>11.619500000000002</v>
      </c>
      <c r="AG94">
        <v>27.244423680000001</v>
      </c>
      <c r="AH94">
        <v>67.94053199999999</v>
      </c>
      <c r="AI94">
        <v>0</v>
      </c>
      <c r="AJ94">
        <v>0</v>
      </c>
      <c r="AK94">
        <v>22.351739999999999</v>
      </c>
      <c r="AL94">
        <v>61.116449999999993</v>
      </c>
      <c r="AM94">
        <v>6.9405023999999989</v>
      </c>
      <c r="AN94">
        <v>0</v>
      </c>
      <c r="AO94">
        <v>12.266855999999999</v>
      </c>
      <c r="AP94">
        <v>5.1762331568078519</v>
      </c>
      <c r="AQ94">
        <v>37.032160000000005</v>
      </c>
      <c r="AR94">
        <v>20.850699999999996</v>
      </c>
      <c r="AS94">
        <v>14.00904986351472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1216.3814877329858</v>
      </c>
      <c r="DN94">
        <v>44.640921115075855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9.4233889957968309</v>
      </c>
      <c r="M95">
        <v>63.769664187514081</v>
      </c>
      <c r="N95">
        <v>51.882515579741941</v>
      </c>
      <c r="O95">
        <v>73.282948784977791</v>
      </c>
      <c r="P95">
        <v>23.115974129529548</v>
      </c>
      <c r="Q95">
        <v>9.0271050120772944</v>
      </c>
      <c r="R95">
        <v>18.616556810956222</v>
      </c>
      <c r="S95">
        <v>11.592979096267191</v>
      </c>
      <c r="T95">
        <v>0</v>
      </c>
      <c r="U95">
        <v>61.236162025761409</v>
      </c>
      <c r="V95">
        <v>5.6808307939053737</v>
      </c>
      <c r="W95">
        <v>13.863688567674112</v>
      </c>
      <c r="X95">
        <v>64.795195988091848</v>
      </c>
      <c r="Y95">
        <v>0</v>
      </c>
      <c r="Z95">
        <v>0</v>
      </c>
      <c r="AA95">
        <v>18.738439250802877</v>
      </c>
      <c r="AB95">
        <v>0</v>
      </c>
      <c r="AC95">
        <v>12.919830000000001</v>
      </c>
      <c r="AD95">
        <v>16.071540000000002</v>
      </c>
      <c r="AE95">
        <v>7.2128000000000005</v>
      </c>
      <c r="AF95">
        <v>11.619500000000002</v>
      </c>
      <c r="AG95">
        <v>27.244423680000001</v>
      </c>
      <c r="AH95">
        <v>67.171079999999989</v>
      </c>
      <c r="AI95">
        <v>0</v>
      </c>
      <c r="AJ95">
        <v>0</v>
      </c>
      <c r="AK95">
        <v>22.351739999999999</v>
      </c>
      <c r="AL95">
        <v>61.116449999999993</v>
      </c>
      <c r="AM95">
        <v>6.9405023999999989</v>
      </c>
      <c r="AN95">
        <v>0</v>
      </c>
      <c r="AO95">
        <v>12.266855999999999</v>
      </c>
      <c r="AP95">
        <v>5.1762331568078519</v>
      </c>
      <c r="AQ95">
        <v>37.032160000000005</v>
      </c>
      <c r="AR95">
        <v>20.850699999999996</v>
      </c>
      <c r="AS95">
        <v>14.00904986351472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1214.7619614559894</v>
      </c>
      <c r="DN95">
        <v>44.581485392072196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9.4233889957968309</v>
      </c>
      <c r="M96">
        <v>63.769664187514081</v>
      </c>
      <c r="N96">
        <v>51.882515579741941</v>
      </c>
      <c r="O96">
        <v>73.282948784977791</v>
      </c>
      <c r="P96">
        <v>23.115974129529548</v>
      </c>
      <c r="Q96">
        <v>9.0271050120772944</v>
      </c>
      <c r="R96">
        <v>18.616556810956222</v>
      </c>
      <c r="S96">
        <v>11.592979096267191</v>
      </c>
      <c r="T96">
        <v>0</v>
      </c>
      <c r="U96">
        <v>61.236162025761409</v>
      </c>
      <c r="V96">
        <v>5.6808307939053737</v>
      </c>
      <c r="W96">
        <v>13.863688567674112</v>
      </c>
      <c r="X96">
        <v>64.795195988091848</v>
      </c>
      <c r="Y96">
        <v>0</v>
      </c>
      <c r="Z96">
        <v>0</v>
      </c>
      <c r="AA96">
        <v>18.738439250802877</v>
      </c>
      <c r="AB96">
        <v>0</v>
      </c>
      <c r="AC96">
        <v>12.919830000000001</v>
      </c>
      <c r="AD96">
        <v>16.071540000000002</v>
      </c>
      <c r="AE96">
        <v>7.2128000000000005</v>
      </c>
      <c r="AF96">
        <v>11.619500000000002</v>
      </c>
      <c r="AG96">
        <v>27.244423680000001</v>
      </c>
      <c r="AH96">
        <v>67.171079999999989</v>
      </c>
      <c r="AI96">
        <v>0</v>
      </c>
      <c r="AJ96">
        <v>0</v>
      </c>
      <c r="AK96">
        <v>22.351739999999999</v>
      </c>
      <c r="AL96">
        <v>61.116449999999993</v>
      </c>
      <c r="AM96">
        <v>6.9405023999999989</v>
      </c>
      <c r="AN96">
        <v>0</v>
      </c>
      <c r="AO96">
        <v>12.266855999999999</v>
      </c>
      <c r="AP96">
        <v>3.094487213309042</v>
      </c>
      <c r="AQ96">
        <v>37.032160000000005</v>
      </c>
      <c r="AR96">
        <v>20.850699999999996</v>
      </c>
      <c r="AS96">
        <v>14.00904986351472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1212.7540309327915</v>
      </c>
      <c r="DN96">
        <v>44.507669971771392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9.4233889957968309</v>
      </c>
      <c r="M97">
        <v>63.769664187514081</v>
      </c>
      <c r="N97">
        <v>51.882515579741941</v>
      </c>
      <c r="O97">
        <v>73.282948784977791</v>
      </c>
      <c r="P97">
        <v>23.115974129529548</v>
      </c>
      <c r="Q97">
        <v>9.0271050120772944</v>
      </c>
      <c r="R97">
        <v>18.616556810956222</v>
      </c>
      <c r="S97">
        <v>11.592979096267191</v>
      </c>
      <c r="T97">
        <v>0</v>
      </c>
      <c r="U97">
        <v>61.236162025761409</v>
      </c>
      <c r="V97">
        <v>5.6808307939053737</v>
      </c>
      <c r="W97">
        <v>13.863688567674112</v>
      </c>
      <c r="X97">
        <v>64.795195988091848</v>
      </c>
      <c r="Y97">
        <v>0</v>
      </c>
      <c r="Z97">
        <v>0</v>
      </c>
      <c r="AA97">
        <v>18.738439250802877</v>
      </c>
      <c r="AB97">
        <v>0</v>
      </c>
      <c r="AC97">
        <v>12.919830000000001</v>
      </c>
      <c r="AD97">
        <v>16.071540000000002</v>
      </c>
      <c r="AE97">
        <v>7.2128000000000005</v>
      </c>
      <c r="AF97">
        <v>11.619500000000002</v>
      </c>
      <c r="AG97">
        <v>27.244423680000001</v>
      </c>
      <c r="AH97">
        <v>67.171079999999989</v>
      </c>
      <c r="AI97">
        <v>0</v>
      </c>
      <c r="AJ97">
        <v>0</v>
      </c>
      <c r="AK97">
        <v>22.351739999999999</v>
      </c>
      <c r="AL97">
        <v>61.116449999999993</v>
      </c>
      <c r="AM97">
        <v>6.9405023999999989</v>
      </c>
      <c r="AN97">
        <v>0</v>
      </c>
      <c r="AO97">
        <v>12.266855999999999</v>
      </c>
      <c r="AP97">
        <v>2.5318531745255797</v>
      </c>
      <c r="AQ97">
        <v>37.032160000000005</v>
      </c>
      <c r="AR97">
        <v>20.850699999999996</v>
      </c>
      <c r="AS97">
        <v>14.00904986351472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1212.2113473162212</v>
      </c>
      <c r="DN97">
        <v>44.487719549557937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9.4234241803278689</v>
      </c>
      <c r="M98">
        <v>63.769664187514081</v>
      </c>
      <c r="N98">
        <v>51.882515579741941</v>
      </c>
      <c r="O98">
        <v>73.282948784977791</v>
      </c>
      <c r="P98">
        <v>23.115974129529548</v>
      </c>
      <c r="Q98">
        <v>9.0271050120772944</v>
      </c>
      <c r="R98">
        <v>18.616556810956222</v>
      </c>
      <c r="S98">
        <v>11.592979096267191</v>
      </c>
      <c r="T98">
        <v>0</v>
      </c>
      <c r="U98">
        <v>61.236162025761409</v>
      </c>
      <c r="V98">
        <v>5.6808307939053737</v>
      </c>
      <c r="W98">
        <v>13.863688567674112</v>
      </c>
      <c r="X98">
        <v>64.795195988091848</v>
      </c>
      <c r="Y98">
        <v>0</v>
      </c>
      <c r="Z98">
        <v>0</v>
      </c>
      <c r="AA98">
        <v>18.738439250802877</v>
      </c>
      <c r="AB98">
        <v>0</v>
      </c>
      <c r="AC98">
        <v>12.919830000000001</v>
      </c>
      <c r="AD98">
        <v>16.071540000000002</v>
      </c>
      <c r="AE98">
        <v>7.2128000000000005</v>
      </c>
      <c r="AF98">
        <v>11.619500000000002</v>
      </c>
      <c r="AG98">
        <v>27.244423680000001</v>
      </c>
      <c r="AH98">
        <v>67.171079999999989</v>
      </c>
      <c r="AI98">
        <v>0</v>
      </c>
      <c r="AJ98">
        <v>0</v>
      </c>
      <c r="AK98">
        <v>22.351739999999999</v>
      </c>
      <c r="AL98">
        <v>61.116449999999993</v>
      </c>
      <c r="AM98">
        <v>6.9405023999999989</v>
      </c>
      <c r="AN98">
        <v>0</v>
      </c>
      <c r="AO98">
        <v>12.266855999999999</v>
      </c>
      <c r="AP98">
        <v>3.3758042327007729</v>
      </c>
      <c r="AQ98">
        <v>37.032160000000005</v>
      </c>
      <c r="AR98">
        <v>20.850699999999996</v>
      </c>
      <c r="AS98">
        <v>14.00904986351472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1213.025407119263</v>
      </c>
      <c r="DN98">
        <v>44.517645989222459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6.1450278951635804</v>
      </c>
      <c r="L99">
        <f t="shared" si="2"/>
        <v>0.13797100731876336</v>
      </c>
      <c r="M99">
        <f t="shared" si="2"/>
        <v>1.5304719405003344</v>
      </c>
      <c r="N99">
        <f t="shared" si="2"/>
        <v>1.2451803739138054</v>
      </c>
      <c r="O99">
        <f t="shared" si="2"/>
        <v>1.7587907708394646</v>
      </c>
      <c r="P99">
        <f t="shared" si="2"/>
        <v>0.65084818477213602</v>
      </c>
      <c r="Q99">
        <f t="shared" si="2"/>
        <v>0.16189320752064079</v>
      </c>
      <c r="R99">
        <f t="shared" si="2"/>
        <v>0.30157641991755818</v>
      </c>
      <c r="S99">
        <f t="shared" si="2"/>
        <v>0.20802720355747906</v>
      </c>
      <c r="T99">
        <f t="shared" si="2"/>
        <v>0</v>
      </c>
      <c r="U99">
        <f t="shared" si="2"/>
        <v>1.4813834395525665</v>
      </c>
      <c r="V99">
        <f t="shared" si="2"/>
        <v>0.12012836912149714</v>
      </c>
      <c r="W99">
        <f t="shared" si="2"/>
        <v>0.22515638312450129</v>
      </c>
      <c r="X99">
        <f t="shared" si="2"/>
        <v>1.034251635914792</v>
      </c>
      <c r="Y99">
        <f t="shared" si="2"/>
        <v>0</v>
      </c>
      <c r="Z99">
        <f t="shared" si="2"/>
        <v>0</v>
      </c>
      <c r="AA99">
        <f t="shared" si="2"/>
        <v>0.44972254201926953</v>
      </c>
      <c r="AB99">
        <f t="shared" si="2"/>
        <v>0</v>
      </c>
      <c r="AC99">
        <f t="shared" si="2"/>
        <v>0.30831412500000033</v>
      </c>
      <c r="AD99">
        <f t="shared" si="2"/>
        <v>0.38693537999999977</v>
      </c>
      <c r="AE99">
        <f t="shared" si="2"/>
        <v>0.13704320000000009</v>
      </c>
      <c r="AF99">
        <f t="shared" si="2"/>
        <v>0.16272426250000016</v>
      </c>
      <c r="AG99">
        <f t="shared" si="2"/>
        <v>0.65386616832000033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0.53644176000000054</v>
      </c>
      <c r="AL99">
        <f t="shared" si="2"/>
        <v>1.4791914700000028</v>
      </c>
      <c r="AM99">
        <f t="shared" si="2"/>
        <v>0.10584266160000001</v>
      </c>
      <c r="AN99">
        <f t="shared" si="2"/>
        <v>0</v>
      </c>
      <c r="AO99">
        <f t="shared" si="2"/>
        <v>0.2944045439999996</v>
      </c>
      <c r="AP99">
        <f t="shared" si="2"/>
        <v>0.12195092790631516</v>
      </c>
      <c r="AQ99">
        <f t="shared" si="2"/>
        <v>0.29520919999999989</v>
      </c>
      <c r="AR99">
        <f t="shared" si="2"/>
        <v>0.50623559999999934</v>
      </c>
      <c r="AS99">
        <f t="shared" si="2"/>
        <v>0.33690488713380956</v>
      </c>
      <c r="AT99">
        <f t="shared" si="2"/>
        <v>0</v>
      </c>
      <c r="AU99">
        <f t="shared" si="2"/>
        <v>0</v>
      </c>
      <c r="AV99">
        <f t="shared" si="2"/>
        <v>5.0728802153432034E-3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21.602181096072435</v>
      </c>
      <c r="DN99">
        <f t="shared" ref="DN99" si="4">SUM(DN3:DN98)/4000</f>
        <v>0.7927996198394216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165.03020947891304</v>
      </c>
      <c r="L3">
        <v>65.23167457129172</v>
      </c>
      <c r="M3">
        <v>0</v>
      </c>
      <c r="N3">
        <v>30.005595541121739</v>
      </c>
      <c r="O3">
        <v>50.382675215022203</v>
      </c>
      <c r="P3">
        <v>69.038217129250697</v>
      </c>
      <c r="Q3">
        <v>4.4993372743259092</v>
      </c>
      <c r="R3">
        <v>10.769823233064319</v>
      </c>
      <c r="S3">
        <v>6.6986265618860514</v>
      </c>
      <c r="T3">
        <v>0</v>
      </c>
      <c r="U3">
        <v>292.39004401584549</v>
      </c>
      <c r="V3">
        <v>4.4484937833037312</v>
      </c>
      <c r="W3">
        <v>8.1695258781824034</v>
      </c>
      <c r="X3">
        <v>37.467174128154241</v>
      </c>
      <c r="Y3">
        <v>0</v>
      </c>
      <c r="Z3">
        <v>0</v>
      </c>
      <c r="AA3">
        <v>10.835253990951498</v>
      </c>
      <c r="AB3">
        <v>0</v>
      </c>
      <c r="AC3">
        <v>2.4578399999999991</v>
      </c>
      <c r="AD3">
        <v>9.2933500000000002</v>
      </c>
      <c r="AE3">
        <v>4.1715200000000001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12.924229999999998</v>
      </c>
      <c r="AL3">
        <v>21.571810000000003</v>
      </c>
      <c r="AM3">
        <v>0</v>
      </c>
      <c r="AN3">
        <v>0</v>
      </c>
      <c r="AO3">
        <v>7.09422</v>
      </c>
      <c r="AP3">
        <v>3.1557920983774665</v>
      </c>
      <c r="AQ3">
        <v>0</v>
      </c>
      <c r="AR3">
        <v>12.057200000000002</v>
      </c>
      <c r="AS3">
        <v>8.2349700000000006</v>
      </c>
      <c r="AT3">
        <v>0</v>
      </c>
      <c r="AU3">
        <v>0</v>
      </c>
      <c r="AV3">
        <v>5.8656796769851969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849.46536971609601</v>
      </c>
      <c r="DN3">
        <v>31.17510286057977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165.03237425804383</v>
      </c>
      <c r="L4">
        <v>65.231398938269919</v>
      </c>
      <c r="M4">
        <v>0</v>
      </c>
      <c r="N4">
        <v>30.005595541121739</v>
      </c>
      <c r="O4">
        <v>50.382675215022203</v>
      </c>
      <c r="P4">
        <v>69.038217129250697</v>
      </c>
      <c r="Q4">
        <v>5.0791753112033193</v>
      </c>
      <c r="R4">
        <v>10.769823233064319</v>
      </c>
      <c r="S4">
        <v>6.6986265618860514</v>
      </c>
      <c r="T4">
        <v>0</v>
      </c>
      <c r="U4">
        <v>292.41850204233197</v>
      </c>
      <c r="V4">
        <v>4.4484937833037312</v>
      </c>
      <c r="W4">
        <v>8.1695258781824034</v>
      </c>
      <c r="X4">
        <v>37.467174128154241</v>
      </c>
      <c r="Y4">
        <v>0</v>
      </c>
      <c r="Z4">
        <v>0</v>
      </c>
      <c r="AA4">
        <v>10.835253990951498</v>
      </c>
      <c r="AB4">
        <v>0</v>
      </c>
      <c r="AC4">
        <v>4.9156799999999992</v>
      </c>
      <c r="AD4">
        <v>9.2933500000000002</v>
      </c>
      <c r="AE4">
        <v>4.1715200000000001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12.924229999999998</v>
      </c>
      <c r="AL4">
        <v>21.571810000000003</v>
      </c>
      <c r="AM4">
        <v>0</v>
      </c>
      <c r="AN4">
        <v>0</v>
      </c>
      <c r="AO4">
        <v>7.09422</v>
      </c>
      <c r="AP4">
        <v>3.1557920983774665</v>
      </c>
      <c r="AQ4">
        <v>0</v>
      </c>
      <c r="AR4">
        <v>12.057200000000002</v>
      </c>
      <c r="AS4">
        <v>8.2349700000000006</v>
      </c>
      <c r="AT4">
        <v>0</v>
      </c>
      <c r="AU4">
        <v>0</v>
      </c>
      <c r="AV4">
        <v>5.8656796769851969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852.42478687925438</v>
      </c>
      <c r="DN4">
        <v>31.283710906894164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165.0318065905127</v>
      </c>
      <c r="L5">
        <v>65.231084575882292</v>
      </c>
      <c r="M5">
        <v>0</v>
      </c>
      <c r="N5">
        <v>30.005595541121739</v>
      </c>
      <c r="O5">
        <v>50.382675215022203</v>
      </c>
      <c r="P5">
        <v>69.038217129250697</v>
      </c>
      <c r="Q5">
        <v>5.0791753112033193</v>
      </c>
      <c r="R5">
        <v>10.769823233064319</v>
      </c>
      <c r="S5">
        <v>6.6986265618860514</v>
      </c>
      <c r="T5">
        <v>0</v>
      </c>
      <c r="U5">
        <v>292.41850204233197</v>
      </c>
      <c r="V5">
        <v>4.4484937833037312</v>
      </c>
      <c r="W5">
        <v>8.1695258781824034</v>
      </c>
      <c r="X5">
        <v>37.467174128154241</v>
      </c>
      <c r="Y5">
        <v>0</v>
      </c>
      <c r="Z5">
        <v>0</v>
      </c>
      <c r="AA5">
        <v>10.835253990951498</v>
      </c>
      <c r="AB5">
        <v>0</v>
      </c>
      <c r="AC5">
        <v>7.4705399999999997</v>
      </c>
      <c r="AD5">
        <v>9.2933500000000002</v>
      </c>
      <c r="AE5">
        <v>4.1715200000000001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12.924229999999998</v>
      </c>
      <c r="AL5">
        <v>21.571810000000003</v>
      </c>
      <c r="AM5">
        <v>0</v>
      </c>
      <c r="AN5">
        <v>0</v>
      </c>
      <c r="AO5">
        <v>7.09422</v>
      </c>
      <c r="AP5">
        <v>3.1557920983774665</v>
      </c>
      <c r="AQ5">
        <v>0</v>
      </c>
      <c r="AR5">
        <v>12.057200000000002</v>
      </c>
      <c r="AS5">
        <v>8.2349700000000006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849.23031942010186</v>
      </c>
      <c r="DN5">
        <v>31.166476659142745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165.03004452071804</v>
      </c>
      <c r="L6">
        <v>65.231848275862077</v>
      </c>
      <c r="M6">
        <v>0</v>
      </c>
      <c r="N6">
        <v>30.005595541121739</v>
      </c>
      <c r="O6">
        <v>50.382675215022203</v>
      </c>
      <c r="P6">
        <v>69.038217129250697</v>
      </c>
      <c r="Q6">
        <v>5.0791753112033193</v>
      </c>
      <c r="R6">
        <v>10.769823233064319</v>
      </c>
      <c r="S6">
        <v>6.6986265618860514</v>
      </c>
      <c r="T6">
        <v>0</v>
      </c>
      <c r="U6">
        <v>292.41850204233197</v>
      </c>
      <c r="V6">
        <v>4.4484937833037312</v>
      </c>
      <c r="W6">
        <v>8.1695258781824034</v>
      </c>
      <c r="X6">
        <v>37.467174128154241</v>
      </c>
      <c r="Y6">
        <v>0</v>
      </c>
      <c r="Z6">
        <v>0</v>
      </c>
      <c r="AA6">
        <v>10.835253990951498</v>
      </c>
      <c r="AB6">
        <v>0</v>
      </c>
      <c r="AC6">
        <v>7.4705399999999997</v>
      </c>
      <c r="AD6">
        <v>9.2933500000000002</v>
      </c>
      <c r="AE6">
        <v>4.1715200000000001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12.924229999999998</v>
      </c>
      <c r="AL6">
        <v>21.571810000000003</v>
      </c>
      <c r="AM6">
        <v>0</v>
      </c>
      <c r="AN6">
        <v>0</v>
      </c>
      <c r="AO6">
        <v>7.09422</v>
      </c>
      <c r="AP6">
        <v>3.1557920983774665</v>
      </c>
      <c r="AQ6">
        <v>0</v>
      </c>
      <c r="AR6">
        <v>12.057200000000002</v>
      </c>
      <c r="AS6">
        <v>8.2349700000000006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849.22935638177273</v>
      </c>
      <c r="DN6">
        <v>31.166441327657012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62.440354605537486</v>
      </c>
      <c r="L7">
        <v>10.00338522715459</v>
      </c>
      <c r="M7">
        <v>0</v>
      </c>
      <c r="N7">
        <v>30.005595541121739</v>
      </c>
      <c r="O7">
        <v>50.382675215022203</v>
      </c>
      <c r="P7">
        <v>69.038217129250697</v>
      </c>
      <c r="Q7">
        <v>2.0012952176578787</v>
      </c>
      <c r="R7">
        <v>10.769823233064319</v>
      </c>
      <c r="S7">
        <v>3.5576326842374248</v>
      </c>
      <c r="T7">
        <v>0</v>
      </c>
      <c r="U7">
        <v>292.41850204233197</v>
      </c>
      <c r="V7">
        <v>4.4484937833037312</v>
      </c>
      <c r="W7">
        <v>8.1695258781824034</v>
      </c>
      <c r="X7">
        <v>37.467174128154241</v>
      </c>
      <c r="Y7">
        <v>0</v>
      </c>
      <c r="Z7">
        <v>0</v>
      </c>
      <c r="AA7">
        <v>10.835253990951498</v>
      </c>
      <c r="AB7">
        <v>0</v>
      </c>
      <c r="AC7">
        <v>7.4705399999999997</v>
      </c>
      <c r="AD7">
        <v>9.2933500000000002</v>
      </c>
      <c r="AE7">
        <v>4.1715200000000001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12.924229999999998</v>
      </c>
      <c r="AL7">
        <v>21.571810000000003</v>
      </c>
      <c r="AM7">
        <v>0</v>
      </c>
      <c r="AN7">
        <v>0</v>
      </c>
      <c r="AO7">
        <v>7.09422</v>
      </c>
      <c r="AP7">
        <v>3.1557920983774665</v>
      </c>
      <c r="AQ7">
        <v>0</v>
      </c>
      <c r="AR7">
        <v>12.057200000000002</v>
      </c>
      <c r="AS7">
        <v>8.1023905524085631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690.8713544061053</v>
      </c>
      <c r="DN7">
        <v>25.354836920650975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39.995476389484374</v>
      </c>
      <c r="L8">
        <v>10.00338522715459</v>
      </c>
      <c r="M8">
        <v>0</v>
      </c>
      <c r="N8">
        <v>30.005595541121739</v>
      </c>
      <c r="O8">
        <v>50.382675215022203</v>
      </c>
      <c r="P8">
        <v>69.038217129250697</v>
      </c>
      <c r="Q8">
        <v>2.0012952176578787</v>
      </c>
      <c r="R8">
        <v>10.769823233064319</v>
      </c>
      <c r="S8">
        <v>2.9965918647166365</v>
      </c>
      <c r="T8">
        <v>0</v>
      </c>
      <c r="U8">
        <v>292.41850204233197</v>
      </c>
      <c r="V8">
        <v>4.4484937833037312</v>
      </c>
      <c r="W8">
        <v>8.1695258781824034</v>
      </c>
      <c r="X8">
        <v>37.467174128154241</v>
      </c>
      <c r="Y8">
        <v>0</v>
      </c>
      <c r="Z8">
        <v>0</v>
      </c>
      <c r="AA8">
        <v>10.835253990951498</v>
      </c>
      <c r="AB8">
        <v>0</v>
      </c>
      <c r="AC8">
        <v>7.4705399999999997</v>
      </c>
      <c r="AD8">
        <v>9.2933500000000002</v>
      </c>
      <c r="AE8">
        <v>4.1715200000000001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12.924229999999998</v>
      </c>
      <c r="AL8">
        <v>21.571810000000003</v>
      </c>
      <c r="AM8">
        <v>0</v>
      </c>
      <c r="AN8">
        <v>0</v>
      </c>
      <c r="AO8">
        <v>7.09422</v>
      </c>
      <c r="AP8">
        <v>3.1557920983774665</v>
      </c>
      <c r="AQ8">
        <v>0</v>
      </c>
      <c r="AR8">
        <v>12.057200000000002</v>
      </c>
      <c r="AS8">
        <v>8.1023905524085631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668.67984484916951</v>
      </c>
      <c r="DN8">
        <v>24.540427442012877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39.995677358763878</v>
      </c>
      <c r="L9">
        <v>10.00338522715459</v>
      </c>
      <c r="M9">
        <v>0</v>
      </c>
      <c r="N9">
        <v>30.005595541121739</v>
      </c>
      <c r="O9">
        <v>50.382675215022203</v>
      </c>
      <c r="P9">
        <v>69.038217129250697</v>
      </c>
      <c r="Q9">
        <v>2.0012952176578787</v>
      </c>
      <c r="R9">
        <v>10.769823233064319</v>
      </c>
      <c r="S9">
        <v>2.9965918647166365</v>
      </c>
      <c r="T9">
        <v>0</v>
      </c>
      <c r="U9">
        <v>292.41850204233197</v>
      </c>
      <c r="V9">
        <v>4.4484937833037312</v>
      </c>
      <c r="W9">
        <v>8.1695258781824034</v>
      </c>
      <c r="X9">
        <v>37.467174128154241</v>
      </c>
      <c r="Y9">
        <v>0</v>
      </c>
      <c r="Z9">
        <v>0</v>
      </c>
      <c r="AA9">
        <v>10.835253990951498</v>
      </c>
      <c r="AB9">
        <v>0</v>
      </c>
      <c r="AC9">
        <v>7.4705399999999997</v>
      </c>
      <c r="AD9">
        <v>9.2933500000000002</v>
      </c>
      <c r="AE9">
        <v>4.1715200000000001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12.924229999999998</v>
      </c>
      <c r="AL9">
        <v>21.571810000000003</v>
      </c>
      <c r="AM9">
        <v>0</v>
      </c>
      <c r="AN9">
        <v>0</v>
      </c>
      <c r="AO9">
        <v>7.09422</v>
      </c>
      <c r="AP9">
        <v>3.1557920983774665</v>
      </c>
      <c r="AQ9">
        <v>0</v>
      </c>
      <c r="AR9">
        <v>12.057200000000002</v>
      </c>
      <c r="AS9">
        <v>8.1023905524085631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668.68003870450161</v>
      </c>
      <c r="DN9">
        <v>24.540434555960282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39.99583502997897</v>
      </c>
      <c r="L10">
        <v>10.00338522715459</v>
      </c>
      <c r="M10">
        <v>0</v>
      </c>
      <c r="N10">
        <v>30.005595541121739</v>
      </c>
      <c r="O10">
        <v>50.382675215022203</v>
      </c>
      <c r="P10">
        <v>69.038217129250697</v>
      </c>
      <c r="Q10">
        <v>2.0012952176578787</v>
      </c>
      <c r="R10">
        <v>10.769823233064319</v>
      </c>
      <c r="S10">
        <v>2.9965918647166365</v>
      </c>
      <c r="T10">
        <v>0</v>
      </c>
      <c r="U10">
        <v>292.41850204233197</v>
      </c>
      <c r="V10">
        <v>4.4484937833037312</v>
      </c>
      <c r="W10">
        <v>8.1695258781824034</v>
      </c>
      <c r="X10">
        <v>37.467174128154241</v>
      </c>
      <c r="Y10">
        <v>0</v>
      </c>
      <c r="Z10">
        <v>0</v>
      </c>
      <c r="AA10">
        <v>10.835253990951498</v>
      </c>
      <c r="AB10">
        <v>0</v>
      </c>
      <c r="AC10">
        <v>7.4705399999999997</v>
      </c>
      <c r="AD10">
        <v>9.2933500000000002</v>
      </c>
      <c r="AE10">
        <v>4.1715200000000001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12.924229999999998</v>
      </c>
      <c r="AL10">
        <v>21.571810000000003</v>
      </c>
      <c r="AM10">
        <v>0</v>
      </c>
      <c r="AN10">
        <v>0</v>
      </c>
      <c r="AO10">
        <v>7.09422</v>
      </c>
      <c r="AP10">
        <v>3.1557920983774665</v>
      </c>
      <c r="AQ10">
        <v>0</v>
      </c>
      <c r="AR10">
        <v>13.178800000000004</v>
      </c>
      <c r="AS10">
        <v>8.1023905524085631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669.7620862561696</v>
      </c>
      <c r="DN10">
        <v>24.580144675507441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39.996260481337522</v>
      </c>
      <c r="L11">
        <v>10.00338522715459</v>
      </c>
      <c r="M11">
        <v>0</v>
      </c>
      <c r="N11">
        <v>30.005595541121739</v>
      </c>
      <c r="O11">
        <v>50.382675215022203</v>
      </c>
      <c r="P11">
        <v>69.038217129250697</v>
      </c>
      <c r="Q11">
        <v>2.0012952176578787</v>
      </c>
      <c r="R11">
        <v>10.769823233064319</v>
      </c>
      <c r="S11">
        <v>2.9965918647166365</v>
      </c>
      <c r="T11">
        <v>0</v>
      </c>
      <c r="U11">
        <v>292.41850204233197</v>
      </c>
      <c r="V11">
        <v>4.4484937833037312</v>
      </c>
      <c r="W11">
        <v>8.1695258781824034</v>
      </c>
      <c r="X11">
        <v>37.467174128154241</v>
      </c>
      <c r="Y11">
        <v>0</v>
      </c>
      <c r="Z11">
        <v>0</v>
      </c>
      <c r="AA11">
        <v>10.835253990951498</v>
      </c>
      <c r="AB11">
        <v>0</v>
      </c>
      <c r="AC11">
        <v>7.4705399999999997</v>
      </c>
      <c r="AD11">
        <v>9.2933500000000002</v>
      </c>
      <c r="AE11">
        <v>4.1715200000000001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12.924229999999998</v>
      </c>
      <c r="AL11">
        <v>21.571810000000003</v>
      </c>
      <c r="AM11">
        <v>0</v>
      </c>
      <c r="AN11">
        <v>0</v>
      </c>
      <c r="AO11">
        <v>7.09422</v>
      </c>
      <c r="AP11">
        <v>3.1557920983774665</v>
      </c>
      <c r="AQ11">
        <v>0</v>
      </c>
      <c r="AR11">
        <v>13.178800000000004</v>
      </c>
      <c r="AS11">
        <v>8.1023905524085631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669.76249664670434</v>
      </c>
      <c r="DN11">
        <v>24.580159736331176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41.146654719946163</v>
      </c>
      <c r="L12">
        <v>10.00338522715459</v>
      </c>
      <c r="M12">
        <v>0</v>
      </c>
      <c r="N12">
        <v>30.005595541121739</v>
      </c>
      <c r="O12">
        <v>50.382675215022203</v>
      </c>
      <c r="P12">
        <v>69.038217129250697</v>
      </c>
      <c r="Q12">
        <v>2.0012952176578787</v>
      </c>
      <c r="R12">
        <v>10.769823233064319</v>
      </c>
      <c r="S12">
        <v>2.9965918647166365</v>
      </c>
      <c r="T12">
        <v>0</v>
      </c>
      <c r="U12">
        <v>292.41850204233197</v>
      </c>
      <c r="V12">
        <v>4.4484937833037312</v>
      </c>
      <c r="W12">
        <v>8.1695258781824034</v>
      </c>
      <c r="X12">
        <v>37.467174128154241</v>
      </c>
      <c r="Y12">
        <v>0</v>
      </c>
      <c r="Z12">
        <v>0</v>
      </c>
      <c r="AA12">
        <v>10.835253990951498</v>
      </c>
      <c r="AB12">
        <v>0</v>
      </c>
      <c r="AC12">
        <v>7.4705399999999997</v>
      </c>
      <c r="AD12">
        <v>9.2933500000000002</v>
      </c>
      <c r="AE12">
        <v>4.1715200000000001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12.924229999999998</v>
      </c>
      <c r="AL12">
        <v>21.571810000000003</v>
      </c>
      <c r="AM12">
        <v>0</v>
      </c>
      <c r="AN12">
        <v>0</v>
      </c>
      <c r="AO12">
        <v>7.09422</v>
      </c>
      <c r="AP12">
        <v>3.1557920983774665</v>
      </c>
      <c r="AQ12">
        <v>0</v>
      </c>
      <c r="AR12">
        <v>12.057200000000002</v>
      </c>
      <c r="AS12">
        <v>8.1023905524085631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669.79027142464747</v>
      </c>
      <c r="DN12">
        <v>24.581179196996658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39.99632048016128</v>
      </c>
      <c r="L13">
        <v>10.00338522715459</v>
      </c>
      <c r="M13">
        <v>0</v>
      </c>
      <c r="N13">
        <v>30.005595541121739</v>
      </c>
      <c r="O13">
        <v>50.382675215022203</v>
      </c>
      <c r="P13">
        <v>69.038217129250697</v>
      </c>
      <c r="Q13">
        <v>2.0012952176578787</v>
      </c>
      <c r="R13">
        <v>10.769823233064319</v>
      </c>
      <c r="S13">
        <v>2.9965918647166365</v>
      </c>
      <c r="T13">
        <v>0</v>
      </c>
      <c r="U13">
        <v>292.41850204233197</v>
      </c>
      <c r="V13">
        <v>4.4484937833037312</v>
      </c>
      <c r="W13">
        <v>8.1695258781824034</v>
      </c>
      <c r="X13">
        <v>37.467174128154241</v>
      </c>
      <c r="Y13">
        <v>0</v>
      </c>
      <c r="Z13">
        <v>0</v>
      </c>
      <c r="AA13">
        <v>10.835253990951498</v>
      </c>
      <c r="AB13">
        <v>0</v>
      </c>
      <c r="AC13">
        <v>7.4705399999999997</v>
      </c>
      <c r="AD13">
        <v>9.2933500000000002</v>
      </c>
      <c r="AE13">
        <v>4.1715200000000001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12.924229999999998</v>
      </c>
      <c r="AL13">
        <v>21.571810000000003</v>
      </c>
      <c r="AM13">
        <v>0</v>
      </c>
      <c r="AN13">
        <v>0</v>
      </c>
      <c r="AO13">
        <v>7.09422</v>
      </c>
      <c r="AP13">
        <v>3.1557920983774665</v>
      </c>
      <c r="AQ13">
        <v>0</v>
      </c>
      <c r="AR13">
        <v>12.057200000000002</v>
      </c>
      <c r="AS13">
        <v>8.1023905524085631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668.68065906088339</v>
      </c>
      <c r="DN13">
        <v>24.540457320975889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39.996401210775183</v>
      </c>
      <c r="L14">
        <v>12.885913520178693</v>
      </c>
      <c r="M14">
        <v>0</v>
      </c>
      <c r="N14">
        <v>30.005595541121739</v>
      </c>
      <c r="O14">
        <v>50.382675215022203</v>
      </c>
      <c r="P14">
        <v>69.038217129250697</v>
      </c>
      <c r="Q14">
        <v>1.9278184615384617</v>
      </c>
      <c r="R14">
        <v>10.769823233064319</v>
      </c>
      <c r="S14">
        <v>2.8920950413223148</v>
      </c>
      <c r="T14">
        <v>0</v>
      </c>
      <c r="U14">
        <v>292.41850204233197</v>
      </c>
      <c r="V14">
        <v>4.4484937833037312</v>
      </c>
      <c r="W14">
        <v>8.1695258781824034</v>
      </c>
      <c r="X14">
        <v>37.467174128154241</v>
      </c>
      <c r="Y14">
        <v>0</v>
      </c>
      <c r="Z14">
        <v>0</v>
      </c>
      <c r="AA14">
        <v>10.835253990951498</v>
      </c>
      <c r="AB14">
        <v>0</v>
      </c>
      <c r="AC14">
        <v>7.4705399999999997</v>
      </c>
      <c r="AD14">
        <v>9.2933500000000002</v>
      </c>
      <c r="AE14">
        <v>4.1715200000000001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12.924229999999998</v>
      </c>
      <c r="AL14">
        <v>21.571810000000003</v>
      </c>
      <c r="AM14">
        <v>0</v>
      </c>
      <c r="AN14">
        <v>0</v>
      </c>
      <c r="AO14">
        <v>7.09422</v>
      </c>
      <c r="AP14">
        <v>3.1557920983774665</v>
      </c>
      <c r="AQ14">
        <v>0</v>
      </c>
      <c r="AR14">
        <v>12.057200000000002</v>
      </c>
      <c r="AS14">
        <v>8.1023905524085631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671.28955041938514</v>
      </c>
      <c r="DN14">
        <v>24.636201406598353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39.995185876993169</v>
      </c>
      <c r="L15">
        <v>10.00372964707827</v>
      </c>
      <c r="M15">
        <v>0</v>
      </c>
      <c r="N15">
        <v>30.005595541121739</v>
      </c>
      <c r="O15">
        <v>50.382675215022203</v>
      </c>
      <c r="P15">
        <v>69.038217129250697</v>
      </c>
      <c r="Q15">
        <v>1.9288847201210289</v>
      </c>
      <c r="R15">
        <v>10.769823233064319</v>
      </c>
      <c r="S15">
        <v>2.8917888390353341</v>
      </c>
      <c r="T15">
        <v>0</v>
      </c>
      <c r="U15">
        <v>292.41850204233197</v>
      </c>
      <c r="V15">
        <v>4.4484937833037312</v>
      </c>
      <c r="W15">
        <v>8.1695258781824034</v>
      </c>
      <c r="X15">
        <v>37.467174128154241</v>
      </c>
      <c r="Y15">
        <v>0</v>
      </c>
      <c r="Z15">
        <v>0</v>
      </c>
      <c r="AA15">
        <v>10.835253990951498</v>
      </c>
      <c r="AB15">
        <v>0</v>
      </c>
      <c r="AC15">
        <v>7.4705399999999997</v>
      </c>
      <c r="AD15">
        <v>9.2933500000000002</v>
      </c>
      <c r="AE15">
        <v>4.1715200000000001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12.924229999999998</v>
      </c>
      <c r="AL15">
        <v>20.952100000000009</v>
      </c>
      <c r="AM15">
        <v>0</v>
      </c>
      <c r="AN15">
        <v>0</v>
      </c>
      <c r="AO15">
        <v>7.09422</v>
      </c>
      <c r="AP15">
        <v>2.9931224025848127</v>
      </c>
      <c r="AQ15">
        <v>0</v>
      </c>
      <c r="AR15">
        <v>12.057200000000002</v>
      </c>
      <c r="AS15">
        <v>8.2349700000000006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667.88216872885653</v>
      </c>
      <c r="DN15">
        <v>24.511143698338891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39.996198081648075</v>
      </c>
      <c r="L16">
        <v>10.00372964707827</v>
      </c>
      <c r="M16">
        <v>0</v>
      </c>
      <c r="N16">
        <v>30.005595541121739</v>
      </c>
      <c r="O16">
        <v>50.382675215022203</v>
      </c>
      <c r="P16">
        <v>69.038217129250697</v>
      </c>
      <c r="Q16">
        <v>1.9288847201210289</v>
      </c>
      <c r="R16">
        <v>10.769823233064319</v>
      </c>
      <c r="S16">
        <v>2.8917888390353341</v>
      </c>
      <c r="T16">
        <v>0</v>
      </c>
      <c r="U16">
        <v>292.41850204233197</v>
      </c>
      <c r="V16">
        <v>4.4484937833037312</v>
      </c>
      <c r="W16">
        <v>8.1695258781824034</v>
      </c>
      <c r="X16">
        <v>37.467174128154241</v>
      </c>
      <c r="Y16">
        <v>0</v>
      </c>
      <c r="Z16">
        <v>0</v>
      </c>
      <c r="AA16">
        <v>10.835253990951498</v>
      </c>
      <c r="AB16">
        <v>0</v>
      </c>
      <c r="AC16">
        <v>7.4705399999999997</v>
      </c>
      <c r="AD16">
        <v>9.2933500000000002</v>
      </c>
      <c r="AE16">
        <v>4.1715200000000001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12.924229999999998</v>
      </c>
      <c r="AL16">
        <v>20.952100000000009</v>
      </c>
      <c r="AM16">
        <v>0</v>
      </c>
      <c r="AN16">
        <v>0</v>
      </c>
      <c r="AO16">
        <v>7.09422</v>
      </c>
      <c r="AP16">
        <v>2.9931224025848127</v>
      </c>
      <c r="AQ16">
        <v>0</v>
      </c>
      <c r="AR16">
        <v>12.057200000000002</v>
      </c>
      <c r="AS16">
        <v>8.2349700000000006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667.88314510315331</v>
      </c>
      <c r="DN16">
        <v>24.511179528696914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39.998318762609287</v>
      </c>
      <c r="L17">
        <v>10.00372964707827</v>
      </c>
      <c r="M17">
        <v>0</v>
      </c>
      <c r="N17">
        <v>30.005595541121739</v>
      </c>
      <c r="O17">
        <v>50.382675215022203</v>
      </c>
      <c r="P17">
        <v>69.038217129250697</v>
      </c>
      <c r="Q17">
        <v>1.9288847201210289</v>
      </c>
      <c r="R17">
        <v>10.769823233064319</v>
      </c>
      <c r="S17">
        <v>2.8917888390353341</v>
      </c>
      <c r="T17">
        <v>0</v>
      </c>
      <c r="U17">
        <v>292.41850204233197</v>
      </c>
      <c r="V17">
        <v>4.237341614906831</v>
      </c>
      <c r="W17">
        <v>8.1695258781824034</v>
      </c>
      <c r="X17">
        <v>37.467174128154241</v>
      </c>
      <c r="Y17">
        <v>0</v>
      </c>
      <c r="Z17">
        <v>0</v>
      </c>
      <c r="AA17">
        <v>10.835253990951498</v>
      </c>
      <c r="AB17">
        <v>0</v>
      </c>
      <c r="AC17">
        <v>7.4705399999999997</v>
      </c>
      <c r="AD17">
        <v>9.2933500000000002</v>
      </c>
      <c r="AE17">
        <v>4.1715200000000001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12.924229999999998</v>
      </c>
      <c r="AL17">
        <v>20.952100000000009</v>
      </c>
      <c r="AM17">
        <v>0</v>
      </c>
      <c r="AN17">
        <v>0</v>
      </c>
      <c r="AO17">
        <v>7.09422</v>
      </c>
      <c r="AP17">
        <v>2.9931224025848127</v>
      </c>
      <c r="AQ17">
        <v>0</v>
      </c>
      <c r="AR17">
        <v>13.178800000000004</v>
      </c>
      <c r="AS17">
        <v>8.2349700000000006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668.76340888262826</v>
      </c>
      <c r="DN17">
        <v>24.543484261786361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39.998318762609287</v>
      </c>
      <c r="L18">
        <v>10.025851631656675</v>
      </c>
      <c r="M18">
        <v>0</v>
      </c>
      <c r="N18">
        <v>30.005595541121739</v>
      </c>
      <c r="O18">
        <v>50.382675215022203</v>
      </c>
      <c r="P18">
        <v>69.038217129250697</v>
      </c>
      <c r="Q18">
        <v>2.9453775957446808</v>
      </c>
      <c r="R18">
        <v>10.769823233064319</v>
      </c>
      <c r="S18">
        <v>2.890960334029228</v>
      </c>
      <c r="T18">
        <v>0</v>
      </c>
      <c r="U18">
        <v>292.41850204233197</v>
      </c>
      <c r="V18">
        <v>4.237341614906831</v>
      </c>
      <c r="W18">
        <v>8.1695258781824034</v>
      </c>
      <c r="X18">
        <v>37.467174128154241</v>
      </c>
      <c r="Y18">
        <v>0</v>
      </c>
      <c r="Z18">
        <v>0</v>
      </c>
      <c r="AA18">
        <v>10.835253990951498</v>
      </c>
      <c r="AB18">
        <v>0</v>
      </c>
      <c r="AC18">
        <v>7.4705399999999997</v>
      </c>
      <c r="AD18">
        <v>9.2933500000000002</v>
      </c>
      <c r="AE18">
        <v>4.1715200000000001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12.924229999999998</v>
      </c>
      <c r="AL18">
        <v>20.952100000000009</v>
      </c>
      <c r="AM18">
        <v>0</v>
      </c>
      <c r="AN18">
        <v>0</v>
      </c>
      <c r="AO18">
        <v>7.09422</v>
      </c>
      <c r="AP18">
        <v>2.9931224025848127</v>
      </c>
      <c r="AQ18">
        <v>0</v>
      </c>
      <c r="AR18">
        <v>13.178800000000004</v>
      </c>
      <c r="AS18">
        <v>8.2349700000000006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669.76445778939819</v>
      </c>
      <c r="DN18">
        <v>24.580221710212477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39.998318762609287</v>
      </c>
      <c r="L19">
        <v>10.025851631656675</v>
      </c>
      <c r="M19">
        <v>0</v>
      </c>
      <c r="N19">
        <v>30.005595541121739</v>
      </c>
      <c r="O19">
        <v>50.382675215022203</v>
      </c>
      <c r="P19">
        <v>69.038217129250697</v>
      </c>
      <c r="Q19">
        <v>2.9453775957446808</v>
      </c>
      <c r="R19">
        <v>10.769823233064319</v>
      </c>
      <c r="S19">
        <v>2.890960334029228</v>
      </c>
      <c r="T19">
        <v>0</v>
      </c>
      <c r="U19">
        <v>292.41850204233197</v>
      </c>
      <c r="V19">
        <v>4.237341614906831</v>
      </c>
      <c r="W19">
        <v>8.1695258781824034</v>
      </c>
      <c r="X19">
        <v>37.467174128154241</v>
      </c>
      <c r="Y19">
        <v>0</v>
      </c>
      <c r="Z19">
        <v>0</v>
      </c>
      <c r="AA19">
        <v>10.835253990951498</v>
      </c>
      <c r="AB19">
        <v>0</v>
      </c>
      <c r="AC19">
        <v>7.4705399999999997</v>
      </c>
      <c r="AD19">
        <v>9.2933500000000002</v>
      </c>
      <c r="AE19">
        <v>4.1715200000000001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12.924229999999998</v>
      </c>
      <c r="AL19">
        <v>20.952100000000009</v>
      </c>
      <c r="AM19">
        <v>0</v>
      </c>
      <c r="AN19">
        <v>0</v>
      </c>
      <c r="AO19">
        <v>7.09422</v>
      </c>
      <c r="AP19">
        <v>2.9931224025848127</v>
      </c>
      <c r="AQ19">
        <v>0</v>
      </c>
      <c r="AR19">
        <v>12.057200000000002</v>
      </c>
      <c r="AS19">
        <v>8.1023905524085631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668.55467630193425</v>
      </c>
      <c r="DN19">
        <v>24.535823750085001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39.998318762609287</v>
      </c>
      <c r="L20">
        <v>10.025851631656675</v>
      </c>
      <c r="M20">
        <v>0</v>
      </c>
      <c r="N20">
        <v>30.005595541121739</v>
      </c>
      <c r="O20">
        <v>50.382675215022203</v>
      </c>
      <c r="P20">
        <v>69.038217129250697</v>
      </c>
      <c r="Q20">
        <v>2.9453775957446808</v>
      </c>
      <c r="R20">
        <v>10.769823233064319</v>
      </c>
      <c r="S20">
        <v>2.890960334029228</v>
      </c>
      <c r="T20">
        <v>0</v>
      </c>
      <c r="U20">
        <v>292.41850204233197</v>
      </c>
      <c r="V20">
        <v>4.237341614906831</v>
      </c>
      <c r="W20">
        <v>8.1695258781824034</v>
      </c>
      <c r="X20">
        <v>37.467174128154241</v>
      </c>
      <c r="Y20">
        <v>0</v>
      </c>
      <c r="Z20">
        <v>0</v>
      </c>
      <c r="AA20">
        <v>10.835253990951498</v>
      </c>
      <c r="AB20">
        <v>0</v>
      </c>
      <c r="AC20">
        <v>7.4705399999999997</v>
      </c>
      <c r="AD20">
        <v>9.2933500000000002</v>
      </c>
      <c r="AE20">
        <v>4.1715200000000001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12.924229999999998</v>
      </c>
      <c r="AL20">
        <v>20.952100000000009</v>
      </c>
      <c r="AM20">
        <v>0</v>
      </c>
      <c r="AN20">
        <v>0</v>
      </c>
      <c r="AO20">
        <v>7.09422</v>
      </c>
      <c r="AP20">
        <v>2.9931224025848127</v>
      </c>
      <c r="AQ20">
        <v>0</v>
      </c>
      <c r="AR20">
        <v>12.057200000000002</v>
      </c>
      <c r="AS20">
        <v>8.1023905524085631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668.55467630193425</v>
      </c>
      <c r="DN20">
        <v>24.535823750085001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39.998318762609287</v>
      </c>
      <c r="L21">
        <v>10.025851631656675</v>
      </c>
      <c r="M21">
        <v>0</v>
      </c>
      <c r="N21">
        <v>30.005595541121739</v>
      </c>
      <c r="O21">
        <v>50.382675215022203</v>
      </c>
      <c r="P21">
        <v>69.038217129250697</v>
      </c>
      <c r="Q21">
        <v>2.9453775957446808</v>
      </c>
      <c r="R21">
        <v>10.769823233064319</v>
      </c>
      <c r="S21">
        <v>2.890960334029228</v>
      </c>
      <c r="T21">
        <v>0</v>
      </c>
      <c r="U21">
        <v>292.41850204233197</v>
      </c>
      <c r="V21">
        <v>4.237341614906831</v>
      </c>
      <c r="W21">
        <v>8.1695258781824034</v>
      </c>
      <c r="X21">
        <v>37.467174128154241</v>
      </c>
      <c r="Y21">
        <v>0</v>
      </c>
      <c r="Z21">
        <v>0</v>
      </c>
      <c r="AA21">
        <v>10.835253990951498</v>
      </c>
      <c r="AB21">
        <v>0</v>
      </c>
      <c r="AC21">
        <v>7.4705399999999997</v>
      </c>
      <c r="AD21">
        <v>9.2933500000000002</v>
      </c>
      <c r="AE21">
        <v>4.1715200000000001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12.924229999999998</v>
      </c>
      <c r="AL21">
        <v>20.952100000000009</v>
      </c>
      <c r="AM21">
        <v>0</v>
      </c>
      <c r="AN21">
        <v>0</v>
      </c>
      <c r="AO21">
        <v>7.09422</v>
      </c>
      <c r="AP21">
        <v>2.9931224025848127</v>
      </c>
      <c r="AQ21">
        <v>0</v>
      </c>
      <c r="AR21">
        <v>12.057200000000002</v>
      </c>
      <c r="AS21">
        <v>8.1023905524085631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668.55467630193425</v>
      </c>
      <c r="DN21">
        <v>24.535823750085001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39.998318762609287</v>
      </c>
      <c r="L22">
        <v>10.025851631656675</v>
      </c>
      <c r="M22">
        <v>0</v>
      </c>
      <c r="N22">
        <v>30.005595541121739</v>
      </c>
      <c r="O22">
        <v>50.382675215022203</v>
      </c>
      <c r="P22">
        <v>69.038217129250697</v>
      </c>
      <c r="Q22">
        <v>2.9453775957446808</v>
      </c>
      <c r="R22">
        <v>10.769823233064319</v>
      </c>
      <c r="S22">
        <v>2.890960334029228</v>
      </c>
      <c r="T22">
        <v>0</v>
      </c>
      <c r="U22">
        <v>292.41850204233197</v>
      </c>
      <c r="V22">
        <v>4.237341614906831</v>
      </c>
      <c r="W22">
        <v>8.1695258781824034</v>
      </c>
      <c r="X22">
        <v>37.467174128154241</v>
      </c>
      <c r="Y22">
        <v>0</v>
      </c>
      <c r="Z22">
        <v>0</v>
      </c>
      <c r="AA22">
        <v>10.835253990951498</v>
      </c>
      <c r="AB22">
        <v>0</v>
      </c>
      <c r="AC22">
        <v>7.4705399999999997</v>
      </c>
      <c r="AD22">
        <v>9.2933500000000002</v>
      </c>
      <c r="AE22">
        <v>4.1715200000000001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12.924229999999998</v>
      </c>
      <c r="AL22">
        <v>20.952100000000009</v>
      </c>
      <c r="AM22">
        <v>0</v>
      </c>
      <c r="AN22">
        <v>0</v>
      </c>
      <c r="AO22">
        <v>7.09422</v>
      </c>
      <c r="AP22">
        <v>2.9931224025848127</v>
      </c>
      <c r="AQ22">
        <v>0</v>
      </c>
      <c r="AR22">
        <v>12.057200000000002</v>
      </c>
      <c r="AS22">
        <v>8.1023905524085631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668.55467630193425</v>
      </c>
      <c r="DN22">
        <v>24.535823750085001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39.998318762609287</v>
      </c>
      <c r="L23">
        <v>10.025851631656675</v>
      </c>
      <c r="M23">
        <v>0</v>
      </c>
      <c r="N23">
        <v>30.005595541121739</v>
      </c>
      <c r="O23">
        <v>50.382675215022203</v>
      </c>
      <c r="P23">
        <v>69.038217129250697</v>
      </c>
      <c r="Q23">
        <v>2.5210650887573962</v>
      </c>
      <c r="R23">
        <v>10.770558254716981</v>
      </c>
      <c r="S23">
        <v>2.890960334029228</v>
      </c>
      <c r="T23">
        <v>0</v>
      </c>
      <c r="U23">
        <v>292.41850204233197</v>
      </c>
      <c r="V23">
        <v>4.237341614906831</v>
      </c>
      <c r="W23">
        <v>8.1711557155715582</v>
      </c>
      <c r="X23">
        <v>37.467174128154241</v>
      </c>
      <c r="Y23">
        <v>0</v>
      </c>
      <c r="Z23">
        <v>0</v>
      </c>
      <c r="AA23">
        <v>10.835253990951498</v>
      </c>
      <c r="AB23">
        <v>0</v>
      </c>
      <c r="AC23">
        <v>7.4705399999999997</v>
      </c>
      <c r="AD23">
        <v>9.2933500000000002</v>
      </c>
      <c r="AE23">
        <v>4.1715200000000001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12.924229999999998</v>
      </c>
      <c r="AL23">
        <v>20.952100000000009</v>
      </c>
      <c r="AM23">
        <v>0</v>
      </c>
      <c r="AN23">
        <v>0</v>
      </c>
      <c r="AO23">
        <v>7.09422</v>
      </c>
      <c r="AP23">
        <v>2.9931224025848127</v>
      </c>
      <c r="AQ23">
        <v>0</v>
      </c>
      <c r="AR23">
        <v>12.057200000000002</v>
      </c>
      <c r="AS23">
        <v>8.1023905524085631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668.14766590136094</v>
      </c>
      <c r="DN23">
        <v>24.520886502712756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139.56976909694765</v>
      </c>
      <c r="L24">
        <v>65.230024348446975</v>
      </c>
      <c r="M24">
        <v>0</v>
      </c>
      <c r="N24">
        <v>30.005595541121739</v>
      </c>
      <c r="O24">
        <v>50.382675215022203</v>
      </c>
      <c r="P24">
        <v>69.038217129250697</v>
      </c>
      <c r="Q24">
        <v>4.9049035369774918</v>
      </c>
      <c r="R24">
        <v>10.770558254716981</v>
      </c>
      <c r="S24">
        <v>6.457372262773724</v>
      </c>
      <c r="T24">
        <v>0</v>
      </c>
      <c r="U24">
        <v>292.41850204233197</v>
      </c>
      <c r="V24">
        <v>4.237341614906831</v>
      </c>
      <c r="W24">
        <v>8.1711557155715582</v>
      </c>
      <c r="X24">
        <v>37.467174128154241</v>
      </c>
      <c r="Y24">
        <v>0</v>
      </c>
      <c r="Z24">
        <v>0</v>
      </c>
      <c r="AA24">
        <v>10.835253990951498</v>
      </c>
      <c r="AB24">
        <v>0</v>
      </c>
      <c r="AC24">
        <v>7.4705399999999997</v>
      </c>
      <c r="AD24">
        <v>9.2933500000000002</v>
      </c>
      <c r="AE24">
        <v>4.1715200000000001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12.924229999999998</v>
      </c>
      <c r="AL24">
        <v>20.952100000000009</v>
      </c>
      <c r="AM24">
        <v>0</v>
      </c>
      <c r="AN24">
        <v>0</v>
      </c>
      <c r="AO24">
        <v>7.09422</v>
      </c>
      <c r="AP24">
        <v>2.9931224025848127</v>
      </c>
      <c r="AQ24">
        <v>0</v>
      </c>
      <c r="AR24">
        <v>12.057200000000002</v>
      </c>
      <c r="AS24">
        <v>8.1023905524085631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823.18384321617316</v>
      </c>
      <c r="DN24">
        <v>30.210582615993999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165.03259997692132</v>
      </c>
      <c r="L25">
        <v>65.229860892081518</v>
      </c>
      <c r="M25">
        <v>0</v>
      </c>
      <c r="N25">
        <v>30.005595541121739</v>
      </c>
      <c r="O25">
        <v>50.382675215022203</v>
      </c>
      <c r="P25">
        <v>69.038217129250697</v>
      </c>
      <c r="Q25">
        <v>4.8989416666666674</v>
      </c>
      <c r="R25">
        <v>10.770558254716981</v>
      </c>
      <c r="S25">
        <v>6.4582448310640439</v>
      </c>
      <c r="T25">
        <v>0</v>
      </c>
      <c r="U25">
        <v>292.41850204233197</v>
      </c>
      <c r="V25">
        <v>4.237341614906831</v>
      </c>
      <c r="W25">
        <v>8.1711557155715582</v>
      </c>
      <c r="X25">
        <v>37.467174128154241</v>
      </c>
      <c r="Y25">
        <v>0</v>
      </c>
      <c r="Z25">
        <v>0</v>
      </c>
      <c r="AA25">
        <v>10.835253990951498</v>
      </c>
      <c r="AB25">
        <v>0</v>
      </c>
      <c r="AC25">
        <v>7.4705399999999997</v>
      </c>
      <c r="AD25">
        <v>9.2933500000000002</v>
      </c>
      <c r="AE25">
        <v>4.1715200000000001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12.924229999999998</v>
      </c>
      <c r="AL25">
        <v>20.952100000000009</v>
      </c>
      <c r="AM25">
        <v>0</v>
      </c>
      <c r="AN25">
        <v>0</v>
      </c>
      <c r="AO25">
        <v>7.09422</v>
      </c>
      <c r="AP25">
        <v>2.9931224025848127</v>
      </c>
      <c r="AQ25">
        <v>0</v>
      </c>
      <c r="AR25">
        <v>12.057200000000002</v>
      </c>
      <c r="AS25">
        <v>8.1023905524085631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847.74022322957194</v>
      </c>
      <c r="DN25">
        <v>31.111780724182843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165.03259997692132</v>
      </c>
      <c r="L26">
        <v>65.229860892081518</v>
      </c>
      <c r="M26">
        <v>0</v>
      </c>
      <c r="N26">
        <v>30.005595541121739</v>
      </c>
      <c r="O26">
        <v>50.382675215022203</v>
      </c>
      <c r="P26">
        <v>69.038217129250697</v>
      </c>
      <c r="Q26">
        <v>4.8989416666666674</v>
      </c>
      <c r="R26">
        <v>10.770558254716981</v>
      </c>
      <c r="S26">
        <v>6.4582448310640439</v>
      </c>
      <c r="T26">
        <v>0</v>
      </c>
      <c r="U26">
        <v>292.41850204233197</v>
      </c>
      <c r="V26">
        <v>4.237341614906831</v>
      </c>
      <c r="W26">
        <v>8.1711557155715582</v>
      </c>
      <c r="X26">
        <v>37.467174128154241</v>
      </c>
      <c r="Y26">
        <v>0</v>
      </c>
      <c r="Z26">
        <v>0</v>
      </c>
      <c r="AA26">
        <v>10.835253990951498</v>
      </c>
      <c r="AB26">
        <v>0</v>
      </c>
      <c r="AC26">
        <v>7.4705399999999997</v>
      </c>
      <c r="AD26">
        <v>9.2933500000000002</v>
      </c>
      <c r="AE26">
        <v>4.1715200000000001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12.924229999999998</v>
      </c>
      <c r="AL26">
        <v>20.952100000000009</v>
      </c>
      <c r="AM26">
        <v>0</v>
      </c>
      <c r="AN26">
        <v>0</v>
      </c>
      <c r="AO26">
        <v>7.09422</v>
      </c>
      <c r="AP26">
        <v>2.9931224025848127</v>
      </c>
      <c r="AQ26">
        <v>0</v>
      </c>
      <c r="AR26">
        <v>12.057200000000002</v>
      </c>
      <c r="AS26">
        <v>8.1023905524085631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847.74022322957194</v>
      </c>
      <c r="DN26">
        <v>31.111780724182843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165.03259997692132</v>
      </c>
      <c r="L27">
        <v>65.229860892081518</v>
      </c>
      <c r="M27">
        <v>0</v>
      </c>
      <c r="N27">
        <v>30.005595541121739</v>
      </c>
      <c r="O27">
        <v>50.382675215022203</v>
      </c>
      <c r="P27">
        <v>69.038217129250697</v>
      </c>
      <c r="Q27">
        <v>4.8989416666666674</v>
      </c>
      <c r="R27">
        <v>10.770558254716981</v>
      </c>
      <c r="S27">
        <v>6.4591073022312377</v>
      </c>
      <c r="T27">
        <v>0</v>
      </c>
      <c r="U27">
        <v>292.41850204233197</v>
      </c>
      <c r="V27">
        <v>4.237341614906831</v>
      </c>
      <c r="W27">
        <v>8.1711557155715582</v>
      </c>
      <c r="X27">
        <v>37.467174128154241</v>
      </c>
      <c r="Y27">
        <v>0</v>
      </c>
      <c r="Z27">
        <v>0</v>
      </c>
      <c r="AA27">
        <v>10.835253990951498</v>
      </c>
      <c r="AB27">
        <v>0</v>
      </c>
      <c r="AC27">
        <v>7.4705399999999997</v>
      </c>
      <c r="AD27">
        <v>9.2933500000000002</v>
      </c>
      <c r="AE27">
        <v>4.1715200000000001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12.924229999999998</v>
      </c>
      <c r="AL27">
        <v>20.952100000000009</v>
      </c>
      <c r="AM27">
        <v>0</v>
      </c>
      <c r="AN27">
        <v>0</v>
      </c>
      <c r="AO27">
        <v>7.09422</v>
      </c>
      <c r="AP27">
        <v>2.9931224025848127</v>
      </c>
      <c r="AQ27">
        <v>0</v>
      </c>
      <c r="AR27">
        <v>12.057200000000002</v>
      </c>
      <c r="AS27">
        <v>8.2349700000000006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847.86894118898635</v>
      </c>
      <c r="DN27">
        <v>31.116504683527047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165.03259997692132</v>
      </c>
      <c r="L28">
        <v>65.229860892081518</v>
      </c>
      <c r="M28">
        <v>0</v>
      </c>
      <c r="N28">
        <v>30.005595541121739</v>
      </c>
      <c r="O28">
        <v>50.382675215022203</v>
      </c>
      <c r="P28">
        <v>69.038217129250697</v>
      </c>
      <c r="Q28">
        <v>4.8989416666666674</v>
      </c>
      <c r="R28">
        <v>10.770558254716981</v>
      </c>
      <c r="S28">
        <v>6.4582448310640439</v>
      </c>
      <c r="T28">
        <v>0</v>
      </c>
      <c r="U28">
        <v>292.41850204233197</v>
      </c>
      <c r="V28">
        <v>4.3913543644716686</v>
      </c>
      <c r="W28">
        <v>8.1711557155715582</v>
      </c>
      <c r="X28">
        <v>37.467174128154241</v>
      </c>
      <c r="Y28">
        <v>0</v>
      </c>
      <c r="Z28">
        <v>0</v>
      </c>
      <c r="AA28">
        <v>10.835253990951498</v>
      </c>
      <c r="AB28">
        <v>0</v>
      </c>
      <c r="AC28">
        <v>7.4705399999999997</v>
      </c>
      <c r="AD28">
        <v>9.2933500000000002</v>
      </c>
      <c r="AE28">
        <v>4.1715200000000001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12.924229999999998</v>
      </c>
      <c r="AL28">
        <v>20.952100000000009</v>
      </c>
      <c r="AM28">
        <v>0</v>
      </c>
      <c r="AN28">
        <v>0</v>
      </c>
      <c r="AO28">
        <v>7.09422</v>
      </c>
      <c r="AP28">
        <v>2.9931224025848127</v>
      </c>
      <c r="AQ28">
        <v>0</v>
      </c>
      <c r="AR28">
        <v>13.178800000000004</v>
      </c>
      <c r="AS28">
        <v>8.2349700000000006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849.09856557110072</v>
      </c>
      <c r="DN28">
        <v>31.161630579810307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165.03259997692132</v>
      </c>
      <c r="L29">
        <v>65.229860892081518</v>
      </c>
      <c r="M29">
        <v>0</v>
      </c>
      <c r="N29">
        <v>30.005595541121739</v>
      </c>
      <c r="O29">
        <v>50.382675215022203</v>
      </c>
      <c r="P29">
        <v>69.038217129250697</v>
      </c>
      <c r="Q29">
        <v>4.8989416666666674</v>
      </c>
      <c r="R29">
        <v>10.770558254716981</v>
      </c>
      <c r="S29">
        <v>6.4582448310640439</v>
      </c>
      <c r="T29">
        <v>0</v>
      </c>
      <c r="U29">
        <v>292.41850204233197</v>
      </c>
      <c r="V29">
        <v>4.3913543644716686</v>
      </c>
      <c r="W29">
        <v>8.1711557155715582</v>
      </c>
      <c r="X29">
        <v>37.474684235976788</v>
      </c>
      <c r="Y29">
        <v>0</v>
      </c>
      <c r="Z29">
        <v>0</v>
      </c>
      <c r="AA29">
        <v>10.835253990951498</v>
      </c>
      <c r="AB29">
        <v>0</v>
      </c>
      <c r="AC29">
        <v>7.4705399999999997</v>
      </c>
      <c r="AD29">
        <v>9.2933500000000002</v>
      </c>
      <c r="AE29">
        <v>4.1715200000000001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12.924229999999998</v>
      </c>
      <c r="AL29">
        <v>20.952100000000009</v>
      </c>
      <c r="AM29">
        <v>0</v>
      </c>
      <c r="AN29">
        <v>0</v>
      </c>
      <c r="AO29">
        <v>7.09422</v>
      </c>
      <c r="AP29">
        <v>2.9931224025848127</v>
      </c>
      <c r="AQ29">
        <v>0</v>
      </c>
      <c r="AR29">
        <v>13.178800000000004</v>
      </c>
      <c r="AS29">
        <v>8.2349700000000006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849.10580967827855</v>
      </c>
      <c r="DN29">
        <v>31.161896580455057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165.03259997692132</v>
      </c>
      <c r="L30">
        <v>65.229860892081518</v>
      </c>
      <c r="M30">
        <v>0</v>
      </c>
      <c r="N30">
        <v>30.005595541121739</v>
      </c>
      <c r="O30">
        <v>50.382675215022203</v>
      </c>
      <c r="P30">
        <v>69.038217129250697</v>
      </c>
      <c r="Q30">
        <v>4.8989416666666674</v>
      </c>
      <c r="R30">
        <v>10.770558254716981</v>
      </c>
      <c r="S30">
        <v>6.4582448310640439</v>
      </c>
      <c r="T30">
        <v>0</v>
      </c>
      <c r="U30">
        <v>292.41850204233197</v>
      </c>
      <c r="V30">
        <v>4.3913543644716686</v>
      </c>
      <c r="W30">
        <v>8.1711557155715582</v>
      </c>
      <c r="X30">
        <v>37.474684235976788</v>
      </c>
      <c r="Y30">
        <v>0</v>
      </c>
      <c r="Z30">
        <v>0</v>
      </c>
      <c r="AA30">
        <v>10.835253990951498</v>
      </c>
      <c r="AB30">
        <v>0</v>
      </c>
      <c r="AC30">
        <v>7.4705399999999997</v>
      </c>
      <c r="AD30">
        <v>9.2933500000000002</v>
      </c>
      <c r="AE30">
        <v>4.1715200000000001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12.924229999999998</v>
      </c>
      <c r="AL30">
        <v>20.952100000000009</v>
      </c>
      <c r="AM30">
        <v>0</v>
      </c>
      <c r="AN30">
        <v>0</v>
      </c>
      <c r="AO30">
        <v>7.09422</v>
      </c>
      <c r="AP30">
        <v>2.9931224025848127</v>
      </c>
      <c r="AQ30">
        <v>0</v>
      </c>
      <c r="AR30">
        <v>12.057200000000002</v>
      </c>
      <c r="AS30">
        <v>8.2349700000000006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848.02391421668426</v>
      </c>
      <c r="DN30">
        <v>31.122192042049257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56.542493156790762</v>
      </c>
      <c r="L31">
        <v>15.145990538832645</v>
      </c>
      <c r="M31">
        <v>0</v>
      </c>
      <c r="N31">
        <v>30.005595541121739</v>
      </c>
      <c r="O31">
        <v>50.382675215022203</v>
      </c>
      <c r="P31">
        <v>69.038217129250697</v>
      </c>
      <c r="Q31">
        <v>3.4094759568234392</v>
      </c>
      <c r="R31">
        <v>10.770558254716981</v>
      </c>
      <c r="S31">
        <v>3.4590018965517246</v>
      </c>
      <c r="T31">
        <v>0</v>
      </c>
      <c r="U31">
        <v>292.41850204233197</v>
      </c>
      <c r="V31">
        <v>4.0215828352490419</v>
      </c>
      <c r="W31">
        <v>8.1711557155715582</v>
      </c>
      <c r="X31">
        <v>37.474684235976788</v>
      </c>
      <c r="Y31">
        <v>0</v>
      </c>
      <c r="Z31">
        <v>0</v>
      </c>
      <c r="AA31">
        <v>10.835253990951498</v>
      </c>
      <c r="AB31">
        <v>0</v>
      </c>
      <c r="AC31">
        <v>7.4705399999999997</v>
      </c>
      <c r="AD31">
        <v>9.2933500000000002</v>
      </c>
      <c r="AE31">
        <v>4.1715200000000001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12.924229999999998</v>
      </c>
      <c r="AL31">
        <v>20.952100000000009</v>
      </c>
      <c r="AM31">
        <v>0</v>
      </c>
      <c r="AN31">
        <v>0</v>
      </c>
      <c r="AO31">
        <v>7.09422</v>
      </c>
      <c r="AP31">
        <v>2.9931224025848127</v>
      </c>
      <c r="AQ31">
        <v>0</v>
      </c>
      <c r="AR31">
        <v>12.057200000000002</v>
      </c>
      <c r="AS31">
        <v>8.1023905524085631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690.24907993759962</v>
      </c>
      <c r="DN31">
        <v>25.33198952658482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39.998318762609287</v>
      </c>
      <c r="L32">
        <v>10.003920202108198</v>
      </c>
      <c r="M32">
        <v>0</v>
      </c>
      <c r="N32">
        <v>30.005595541121739</v>
      </c>
      <c r="O32">
        <v>50.382675215022203</v>
      </c>
      <c r="P32">
        <v>69.038217129250697</v>
      </c>
      <c r="Q32">
        <v>2.9639368505747132</v>
      </c>
      <c r="R32">
        <v>10.770558254716981</v>
      </c>
      <c r="S32">
        <v>3.4590018965517246</v>
      </c>
      <c r="T32">
        <v>0</v>
      </c>
      <c r="U32">
        <v>292.41850204233197</v>
      </c>
      <c r="V32">
        <v>4.0215828352490419</v>
      </c>
      <c r="W32">
        <v>8.1711557155715582</v>
      </c>
      <c r="X32">
        <v>37.474684235976788</v>
      </c>
      <c r="Y32">
        <v>0</v>
      </c>
      <c r="Z32">
        <v>0</v>
      </c>
      <c r="AA32">
        <v>10.835253990951498</v>
      </c>
      <c r="AB32">
        <v>0</v>
      </c>
      <c r="AC32">
        <v>7.4705399999999997</v>
      </c>
      <c r="AD32">
        <v>9.2933500000000002</v>
      </c>
      <c r="AE32">
        <v>4.1715200000000001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12.924229999999998</v>
      </c>
      <c r="AL32">
        <v>20.952100000000009</v>
      </c>
      <c r="AM32">
        <v>0</v>
      </c>
      <c r="AN32">
        <v>0</v>
      </c>
      <c r="AO32">
        <v>7.09422</v>
      </c>
      <c r="AP32">
        <v>2.9931224025848127</v>
      </c>
      <c r="AQ32">
        <v>0</v>
      </c>
      <c r="AR32">
        <v>12.057200000000002</v>
      </c>
      <c r="AS32">
        <v>8.1023905524085631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668.90076131148339</v>
      </c>
      <c r="DN32">
        <v>24.548524315546338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39.995215311004777</v>
      </c>
      <c r="L33">
        <v>10.003920202108198</v>
      </c>
      <c r="M33">
        <v>0</v>
      </c>
      <c r="N33">
        <v>30.005595541121739</v>
      </c>
      <c r="O33">
        <v>50.382675215022203</v>
      </c>
      <c r="P33">
        <v>69.038217129250697</v>
      </c>
      <c r="Q33">
        <v>2.6550362776735463</v>
      </c>
      <c r="R33">
        <v>10.769804352385947</v>
      </c>
      <c r="S33">
        <v>3.6285549745824257</v>
      </c>
      <c r="T33">
        <v>0</v>
      </c>
      <c r="U33">
        <v>292.41850204233197</v>
      </c>
      <c r="V33">
        <v>3.8769005834305714</v>
      </c>
      <c r="W33">
        <v>8.171500751879698</v>
      </c>
      <c r="X33">
        <v>38.842757226067938</v>
      </c>
      <c r="Y33">
        <v>0</v>
      </c>
      <c r="Z33">
        <v>0</v>
      </c>
      <c r="AA33">
        <v>10.835253990951498</v>
      </c>
      <c r="AB33">
        <v>0</v>
      </c>
      <c r="AC33">
        <v>7.4705399999999997</v>
      </c>
      <c r="AD33">
        <v>9.2933500000000002</v>
      </c>
      <c r="AE33">
        <v>4.1715200000000001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12.924229999999998</v>
      </c>
      <c r="AL33">
        <v>20.952100000000009</v>
      </c>
      <c r="AM33">
        <v>0</v>
      </c>
      <c r="AN33">
        <v>0</v>
      </c>
      <c r="AO33">
        <v>7.09422</v>
      </c>
      <c r="AP33">
        <v>2.9931224025848127</v>
      </c>
      <c r="AQ33">
        <v>0</v>
      </c>
      <c r="AR33">
        <v>12.057200000000002</v>
      </c>
      <c r="AS33">
        <v>8.1023905524085631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669.94304142405326</v>
      </c>
      <c r="DN33">
        <v>24.586775128751391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39.995215311004777</v>
      </c>
      <c r="L34">
        <v>10.003920202108198</v>
      </c>
      <c r="M34">
        <v>0</v>
      </c>
      <c r="N34">
        <v>30.005595541121739</v>
      </c>
      <c r="O34">
        <v>50.382675215022203</v>
      </c>
      <c r="P34">
        <v>69.038217129250697</v>
      </c>
      <c r="Q34">
        <v>2.8289047785843917</v>
      </c>
      <c r="R34">
        <v>10.769804352385947</v>
      </c>
      <c r="S34">
        <v>3.6285549745824257</v>
      </c>
      <c r="T34">
        <v>0</v>
      </c>
      <c r="U34">
        <v>292.41850204233197</v>
      </c>
      <c r="V34">
        <v>3.8769005834305714</v>
      </c>
      <c r="W34">
        <v>8.171500751879698</v>
      </c>
      <c r="X34">
        <v>37.474170564872018</v>
      </c>
      <c r="Y34">
        <v>0</v>
      </c>
      <c r="Z34">
        <v>0</v>
      </c>
      <c r="AA34">
        <v>10.835253990951498</v>
      </c>
      <c r="AB34">
        <v>0</v>
      </c>
      <c r="AC34">
        <v>7.4705399999999997</v>
      </c>
      <c r="AD34">
        <v>9.2933500000000002</v>
      </c>
      <c r="AE34">
        <v>4.1715200000000001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12.924229999999998</v>
      </c>
      <c r="AL34">
        <v>20.952100000000009</v>
      </c>
      <c r="AM34">
        <v>0</v>
      </c>
      <c r="AN34">
        <v>0</v>
      </c>
      <c r="AO34">
        <v>7.09422</v>
      </c>
      <c r="AP34">
        <v>2.9931224025848127</v>
      </c>
      <c r="AQ34">
        <v>0</v>
      </c>
      <c r="AR34">
        <v>12.057200000000002</v>
      </c>
      <c r="AS34">
        <v>8.1023905524085631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668.79061623042605</v>
      </c>
      <c r="DN34">
        <v>24.544482162093303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41.147643769563047</v>
      </c>
      <c r="L35">
        <v>10.003920202108198</v>
      </c>
      <c r="M35">
        <v>0</v>
      </c>
      <c r="N35">
        <v>30.005595541121739</v>
      </c>
      <c r="O35">
        <v>50.382675215022203</v>
      </c>
      <c r="P35">
        <v>69.038217129250697</v>
      </c>
      <c r="Q35">
        <v>2.8289047785843917</v>
      </c>
      <c r="R35">
        <v>4.9985185185185177</v>
      </c>
      <c r="S35">
        <v>3.6285549745824257</v>
      </c>
      <c r="T35">
        <v>0</v>
      </c>
      <c r="U35">
        <v>292.41850204233197</v>
      </c>
      <c r="V35">
        <v>0.27990321062618595</v>
      </c>
      <c r="W35">
        <v>4.1466508126603934</v>
      </c>
      <c r="X35">
        <v>16.005077215993232</v>
      </c>
      <c r="Y35">
        <v>0</v>
      </c>
      <c r="Z35">
        <v>0</v>
      </c>
      <c r="AA35">
        <v>10.835253990951498</v>
      </c>
      <c r="AB35">
        <v>0</v>
      </c>
      <c r="AC35">
        <v>7.4705399999999997</v>
      </c>
      <c r="AD35">
        <v>9.2933500000000002</v>
      </c>
      <c r="AE35">
        <v>4.1715200000000001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12.924229999999998</v>
      </c>
      <c r="AL35">
        <v>20.952100000000009</v>
      </c>
      <c r="AM35">
        <v>0</v>
      </c>
      <c r="AN35">
        <v>0</v>
      </c>
      <c r="AO35">
        <v>7.09422</v>
      </c>
      <c r="AP35">
        <v>2.9931224025848127</v>
      </c>
      <c r="AQ35">
        <v>0</v>
      </c>
      <c r="AR35">
        <v>12.057200000000002</v>
      </c>
      <c r="AS35">
        <v>8.1023905524085631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636.27414490345018</v>
      </c>
      <c r="DN35">
        <v>23.351155452857611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41.147643769563047</v>
      </c>
      <c r="L36">
        <v>10.003920202108198</v>
      </c>
      <c r="M36">
        <v>0</v>
      </c>
      <c r="N36">
        <v>30.005595541121739</v>
      </c>
      <c r="O36">
        <v>50.382675215022203</v>
      </c>
      <c r="P36">
        <v>69.038217129250697</v>
      </c>
      <c r="Q36">
        <v>2.8308385698729581</v>
      </c>
      <c r="R36">
        <v>4.9985185185185177</v>
      </c>
      <c r="S36">
        <v>3.6285549745824257</v>
      </c>
      <c r="T36">
        <v>0</v>
      </c>
      <c r="U36">
        <v>292.41850204233197</v>
      </c>
      <c r="V36">
        <v>0</v>
      </c>
      <c r="W36">
        <v>4.0018850141376054</v>
      </c>
      <c r="X36">
        <v>16.005077215993232</v>
      </c>
      <c r="Y36">
        <v>0</v>
      </c>
      <c r="Z36">
        <v>0</v>
      </c>
      <c r="AA36">
        <v>10.835253990951498</v>
      </c>
      <c r="AB36">
        <v>0</v>
      </c>
      <c r="AC36">
        <v>7.4705399999999997</v>
      </c>
      <c r="AD36">
        <v>9.2933500000000002</v>
      </c>
      <c r="AE36">
        <v>4.1715200000000001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12.924229999999998</v>
      </c>
      <c r="AL36">
        <v>20.952100000000009</v>
      </c>
      <c r="AM36">
        <v>0</v>
      </c>
      <c r="AN36">
        <v>0</v>
      </c>
      <c r="AO36">
        <v>7.09422</v>
      </c>
      <c r="AP36">
        <v>2.9931224025848127</v>
      </c>
      <c r="AQ36">
        <v>0</v>
      </c>
      <c r="AR36">
        <v>12.057200000000002</v>
      </c>
      <c r="AS36">
        <v>8.1023905524085631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635.8663746180365</v>
      </c>
      <c r="DN36">
        <v>23.336190520410888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41.147643769563047</v>
      </c>
      <c r="L37">
        <v>10.003920202108198</v>
      </c>
      <c r="M37">
        <v>0</v>
      </c>
      <c r="N37">
        <v>30.005595541121739</v>
      </c>
      <c r="O37">
        <v>50.382675215022203</v>
      </c>
      <c r="P37">
        <v>69.038217129250697</v>
      </c>
      <c r="Q37">
        <v>2.8292385938349955</v>
      </c>
      <c r="R37">
        <v>4.9985185185185177</v>
      </c>
      <c r="S37">
        <v>3.6285549745824257</v>
      </c>
      <c r="T37">
        <v>0</v>
      </c>
      <c r="U37">
        <v>292.41850204233197</v>
      </c>
      <c r="V37">
        <v>0</v>
      </c>
      <c r="W37">
        <v>4.0018850141376054</v>
      </c>
      <c r="X37">
        <v>16.005077215993232</v>
      </c>
      <c r="Y37">
        <v>0</v>
      </c>
      <c r="Z37">
        <v>0</v>
      </c>
      <c r="AA37">
        <v>10.835253990951498</v>
      </c>
      <c r="AB37">
        <v>0</v>
      </c>
      <c r="AC37">
        <v>7.4705399999999997</v>
      </c>
      <c r="AD37">
        <v>9.2933500000000002</v>
      </c>
      <c r="AE37">
        <v>4.1715200000000001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12.924229999999998</v>
      </c>
      <c r="AL37">
        <v>20.952100000000009</v>
      </c>
      <c r="AM37">
        <v>1.3381472000000003</v>
      </c>
      <c r="AN37">
        <v>0</v>
      </c>
      <c r="AO37">
        <v>7.09422</v>
      </c>
      <c r="AP37">
        <v>2.9931224025848127</v>
      </c>
      <c r="AQ37">
        <v>0</v>
      </c>
      <c r="AR37">
        <v>12.057200000000002</v>
      </c>
      <c r="AS37">
        <v>8.1023905524085631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637.15560782197292</v>
      </c>
      <c r="DN37">
        <v>23.383504540436505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41.147643769563047</v>
      </c>
      <c r="L38">
        <v>10.003920202108198</v>
      </c>
      <c r="M38">
        <v>0</v>
      </c>
      <c r="N38">
        <v>30.005595541121739</v>
      </c>
      <c r="O38">
        <v>50.382675215022203</v>
      </c>
      <c r="P38">
        <v>69.038217129250697</v>
      </c>
      <c r="Q38">
        <v>2.7172540111317249</v>
      </c>
      <c r="R38">
        <v>4.9985185185185177</v>
      </c>
      <c r="S38">
        <v>3.6285549745824257</v>
      </c>
      <c r="T38">
        <v>0</v>
      </c>
      <c r="U38">
        <v>292.41850204233197</v>
      </c>
      <c r="V38">
        <v>0</v>
      </c>
      <c r="W38">
        <v>4.0018850141376054</v>
      </c>
      <c r="X38">
        <v>16.005077215993232</v>
      </c>
      <c r="Y38">
        <v>0</v>
      </c>
      <c r="Z38">
        <v>0</v>
      </c>
      <c r="AA38">
        <v>10.835253990951498</v>
      </c>
      <c r="AB38">
        <v>0</v>
      </c>
      <c r="AC38">
        <v>7.4705399999999997</v>
      </c>
      <c r="AD38">
        <v>9.2933500000000002</v>
      </c>
      <c r="AE38">
        <v>4.1715200000000001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12.924229999999998</v>
      </c>
      <c r="AL38">
        <v>20.952100000000009</v>
      </c>
      <c r="AM38">
        <v>2.6762944000000006</v>
      </c>
      <c r="AN38">
        <v>0</v>
      </c>
      <c r="AO38">
        <v>7.09422</v>
      </c>
      <c r="AP38">
        <v>2.9931224025848127</v>
      </c>
      <c r="AQ38">
        <v>0</v>
      </c>
      <c r="AR38">
        <v>12.057200000000002</v>
      </c>
      <c r="AS38">
        <v>8.1023905524085631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638.3383643811228</v>
      </c>
      <c r="DN38">
        <v>23.426910598583419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41.147643769563047</v>
      </c>
      <c r="L39">
        <v>10.003920202108198</v>
      </c>
      <c r="M39">
        <v>0</v>
      </c>
      <c r="N39">
        <v>30.005595541121739</v>
      </c>
      <c r="O39">
        <v>50.382675215022203</v>
      </c>
      <c r="P39">
        <v>69.038217129250697</v>
      </c>
      <c r="Q39">
        <v>2.9035129222520109</v>
      </c>
      <c r="R39">
        <v>4.9985185185185177</v>
      </c>
      <c r="S39">
        <v>3.6490316190476189</v>
      </c>
      <c r="T39">
        <v>0</v>
      </c>
      <c r="U39">
        <v>292.41850204233197</v>
      </c>
      <c r="V39">
        <v>0</v>
      </c>
      <c r="W39">
        <v>4.0018850141376054</v>
      </c>
      <c r="X39">
        <v>16.005077215993232</v>
      </c>
      <c r="Y39">
        <v>0</v>
      </c>
      <c r="Z39">
        <v>0</v>
      </c>
      <c r="AA39">
        <v>10.835253990951498</v>
      </c>
      <c r="AB39">
        <v>0</v>
      </c>
      <c r="AC39">
        <v>7.4705399999999997</v>
      </c>
      <c r="AD39">
        <v>9.2933500000000002</v>
      </c>
      <c r="AE39">
        <v>4.1715200000000001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12.924229999999998</v>
      </c>
      <c r="AL39">
        <v>20.952100000000009</v>
      </c>
      <c r="AM39">
        <v>4.0144416000000005</v>
      </c>
      <c r="AN39">
        <v>0</v>
      </c>
      <c r="AO39">
        <v>7.09422</v>
      </c>
      <c r="AP39">
        <v>2.9931224025848127</v>
      </c>
      <c r="AQ39">
        <v>0</v>
      </c>
      <c r="AR39">
        <v>12.057200000000002</v>
      </c>
      <c r="AS39">
        <v>8.1023905524085631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639.8285584917561</v>
      </c>
      <c r="DN39">
        <v>23.481599243535584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41.147643769563047</v>
      </c>
      <c r="L40">
        <v>10.003920202108198</v>
      </c>
      <c r="M40">
        <v>0</v>
      </c>
      <c r="N40">
        <v>30.005595541121739</v>
      </c>
      <c r="O40">
        <v>50.382675215022203</v>
      </c>
      <c r="P40">
        <v>69.038217129250697</v>
      </c>
      <c r="Q40">
        <v>2.9035129222520109</v>
      </c>
      <c r="R40">
        <v>4.9985185185185177</v>
      </c>
      <c r="S40">
        <v>3.6490316190476189</v>
      </c>
      <c r="T40">
        <v>0</v>
      </c>
      <c r="U40">
        <v>292.41850204233197</v>
      </c>
      <c r="V40">
        <v>0</v>
      </c>
      <c r="W40">
        <v>4.0018850141376054</v>
      </c>
      <c r="X40">
        <v>16.005077215993232</v>
      </c>
      <c r="Y40">
        <v>0</v>
      </c>
      <c r="Z40">
        <v>0</v>
      </c>
      <c r="AA40">
        <v>10.835253990951498</v>
      </c>
      <c r="AB40">
        <v>0</v>
      </c>
      <c r="AC40">
        <v>7.4705399999999997</v>
      </c>
      <c r="AD40">
        <v>9.2933500000000002</v>
      </c>
      <c r="AE40">
        <v>4.1715200000000001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12.924229999999998</v>
      </c>
      <c r="AL40">
        <v>20.952100000000009</v>
      </c>
      <c r="AM40">
        <v>4.0144416000000005</v>
      </c>
      <c r="AN40">
        <v>0</v>
      </c>
      <c r="AO40">
        <v>7.09422</v>
      </c>
      <c r="AP40">
        <v>2.9931224025848127</v>
      </c>
      <c r="AQ40">
        <v>0</v>
      </c>
      <c r="AR40">
        <v>12.057200000000002</v>
      </c>
      <c r="AS40">
        <v>8.1023905524085631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639.8285584917561</v>
      </c>
      <c r="DN40">
        <v>23.481599243535584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40.628941986813786</v>
      </c>
      <c r="L41">
        <v>10.003920202108198</v>
      </c>
      <c r="M41">
        <v>0</v>
      </c>
      <c r="N41">
        <v>30.005595541121739</v>
      </c>
      <c r="O41">
        <v>50.382675215022203</v>
      </c>
      <c r="P41">
        <v>69.038217129250697</v>
      </c>
      <c r="Q41">
        <v>2.9035129222520109</v>
      </c>
      <c r="R41">
        <v>4.9979261717129821</v>
      </c>
      <c r="S41">
        <v>3.6490316190476189</v>
      </c>
      <c r="T41">
        <v>0</v>
      </c>
      <c r="U41">
        <v>292.41850204233197</v>
      </c>
      <c r="V41">
        <v>0</v>
      </c>
      <c r="W41">
        <v>4.0020564835164842</v>
      </c>
      <c r="X41">
        <v>15.995162404975812</v>
      </c>
      <c r="Y41">
        <v>0</v>
      </c>
      <c r="Z41">
        <v>0</v>
      </c>
      <c r="AA41">
        <v>10.835253990951498</v>
      </c>
      <c r="AB41">
        <v>0</v>
      </c>
      <c r="AC41">
        <v>7.4705399999999997</v>
      </c>
      <c r="AD41">
        <v>9.2933500000000002</v>
      </c>
      <c r="AE41">
        <v>4.1715200000000001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12.924229999999998</v>
      </c>
      <c r="AL41">
        <v>20.952100000000009</v>
      </c>
      <c r="AM41">
        <v>4.0144416000000005</v>
      </c>
      <c r="AN41">
        <v>0</v>
      </c>
      <c r="AO41">
        <v>7.09422</v>
      </c>
      <c r="AP41">
        <v>2.9931224025848127</v>
      </c>
      <c r="AQ41">
        <v>0</v>
      </c>
      <c r="AR41">
        <v>12.057200000000002</v>
      </c>
      <c r="AS41">
        <v>8.1023905524085631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639.31824883643685</v>
      </c>
      <c r="DN41">
        <v>23.462871427661526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40.618636760401721</v>
      </c>
      <c r="L42">
        <v>10.003920202108198</v>
      </c>
      <c r="M42">
        <v>0</v>
      </c>
      <c r="N42">
        <v>30.005595541121739</v>
      </c>
      <c r="O42">
        <v>50.382675215022203</v>
      </c>
      <c r="P42">
        <v>69.038217129250697</v>
      </c>
      <c r="Q42">
        <v>2.9035129222520109</v>
      </c>
      <c r="R42">
        <v>4.9979261717129821</v>
      </c>
      <c r="S42">
        <v>3.6490316190476189</v>
      </c>
      <c r="T42">
        <v>0</v>
      </c>
      <c r="U42">
        <v>292.41850204233197</v>
      </c>
      <c r="V42">
        <v>0</v>
      </c>
      <c r="W42">
        <v>4.0020564835164842</v>
      </c>
      <c r="X42">
        <v>15.995162404975812</v>
      </c>
      <c r="Y42">
        <v>0</v>
      </c>
      <c r="Z42">
        <v>0</v>
      </c>
      <c r="AA42">
        <v>10.835253990951498</v>
      </c>
      <c r="AB42">
        <v>0</v>
      </c>
      <c r="AC42">
        <v>7.4705399999999997</v>
      </c>
      <c r="AD42">
        <v>9.2933500000000002</v>
      </c>
      <c r="AE42">
        <v>4.1715200000000001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12.924229999999998</v>
      </c>
      <c r="AL42">
        <v>20.952100000000009</v>
      </c>
      <c r="AM42">
        <v>4.0144416000000005</v>
      </c>
      <c r="AN42">
        <v>0</v>
      </c>
      <c r="AO42">
        <v>7.09422</v>
      </c>
      <c r="AP42">
        <v>2.9931224025848127</v>
      </c>
      <c r="AQ42">
        <v>0</v>
      </c>
      <c r="AR42">
        <v>12.057200000000002</v>
      </c>
      <c r="AS42">
        <v>8.1023905524085631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639.30830844725563</v>
      </c>
      <c r="DN42">
        <v>23.462506590430657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40.628408786593106</v>
      </c>
      <c r="L43">
        <v>10.025851631656675</v>
      </c>
      <c r="M43">
        <v>0</v>
      </c>
      <c r="N43">
        <v>30.005595541121739</v>
      </c>
      <c r="O43">
        <v>50.382675215022203</v>
      </c>
      <c r="P43">
        <v>69.038217129250697</v>
      </c>
      <c r="Q43">
        <v>2.8934309300448429</v>
      </c>
      <c r="R43">
        <v>4.9979261717129821</v>
      </c>
      <c r="S43">
        <v>3.6490316190476189</v>
      </c>
      <c r="T43">
        <v>0</v>
      </c>
      <c r="U43">
        <v>290.66277925829991</v>
      </c>
      <c r="V43">
        <v>0</v>
      </c>
      <c r="W43">
        <v>4.0020564835164842</v>
      </c>
      <c r="X43">
        <v>15.995162404975812</v>
      </c>
      <c r="Y43">
        <v>0</v>
      </c>
      <c r="Z43">
        <v>0</v>
      </c>
      <c r="AA43">
        <v>10.835253990951498</v>
      </c>
      <c r="AB43">
        <v>0</v>
      </c>
      <c r="AC43">
        <v>7.4705399999999997</v>
      </c>
      <c r="AD43">
        <v>9.2933500000000002</v>
      </c>
      <c r="AE43">
        <v>4.1715200000000001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12.924229999999998</v>
      </c>
      <c r="AL43">
        <v>20.952100000000009</v>
      </c>
      <c r="AM43">
        <v>4.0144416000000005</v>
      </c>
      <c r="AN43">
        <v>0</v>
      </c>
      <c r="AO43">
        <v>7.09422</v>
      </c>
      <c r="AP43">
        <v>2.9931224025848127</v>
      </c>
      <c r="AQ43">
        <v>0</v>
      </c>
      <c r="AR43">
        <v>12.057200000000002</v>
      </c>
      <c r="AS43">
        <v>8.1023905524085631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637.63559407711091</v>
      </c>
      <c r="DN43">
        <v>23.40111964007599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40.618104040392893</v>
      </c>
      <c r="L44">
        <v>10.025851631656675</v>
      </c>
      <c r="M44">
        <v>0</v>
      </c>
      <c r="N44">
        <v>30.005595541121739</v>
      </c>
      <c r="O44">
        <v>50.382675215022203</v>
      </c>
      <c r="P44">
        <v>69.038217129250697</v>
      </c>
      <c r="Q44">
        <v>2.8934309300448429</v>
      </c>
      <c r="R44">
        <v>4.9979261717129821</v>
      </c>
      <c r="S44">
        <v>3.6490316190476189</v>
      </c>
      <c r="T44">
        <v>0</v>
      </c>
      <c r="U44">
        <v>290.66277925829991</v>
      </c>
      <c r="V44">
        <v>0</v>
      </c>
      <c r="W44">
        <v>4.0020564835164842</v>
      </c>
      <c r="X44">
        <v>15.995162404975812</v>
      </c>
      <c r="Y44">
        <v>0</v>
      </c>
      <c r="Z44">
        <v>0</v>
      </c>
      <c r="AA44">
        <v>10.835253990951498</v>
      </c>
      <c r="AB44">
        <v>0</v>
      </c>
      <c r="AC44">
        <v>7.4705399999999997</v>
      </c>
      <c r="AD44">
        <v>9.2933500000000002</v>
      </c>
      <c r="AE44">
        <v>4.1715200000000001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12.924229999999998</v>
      </c>
      <c r="AL44">
        <v>20.952100000000009</v>
      </c>
      <c r="AM44">
        <v>4.0144416000000005</v>
      </c>
      <c r="AN44">
        <v>0</v>
      </c>
      <c r="AO44">
        <v>7.09422</v>
      </c>
      <c r="AP44">
        <v>2.9931224025848127</v>
      </c>
      <c r="AQ44">
        <v>0</v>
      </c>
      <c r="AR44">
        <v>12.057200000000002</v>
      </c>
      <c r="AS44">
        <v>8.1023905524085631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637.62565416645486</v>
      </c>
      <c r="DN44">
        <v>23.400754804531822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40.628408786593106</v>
      </c>
      <c r="L45">
        <v>10.025851631656675</v>
      </c>
      <c r="M45">
        <v>0</v>
      </c>
      <c r="N45">
        <v>30.005595541121739</v>
      </c>
      <c r="O45">
        <v>50.382675215022203</v>
      </c>
      <c r="P45">
        <v>69.038217129250697</v>
      </c>
      <c r="Q45">
        <v>3.0379271725932355</v>
      </c>
      <c r="R45">
        <v>4.9979261717129821</v>
      </c>
      <c r="S45">
        <v>3.6490316190476189</v>
      </c>
      <c r="T45">
        <v>0</v>
      </c>
      <c r="U45">
        <v>290.66277925829991</v>
      </c>
      <c r="V45">
        <v>0</v>
      </c>
      <c r="W45">
        <v>4.0020564835164842</v>
      </c>
      <c r="X45">
        <v>15.995162404975812</v>
      </c>
      <c r="Y45">
        <v>0</v>
      </c>
      <c r="Z45">
        <v>0</v>
      </c>
      <c r="AA45">
        <v>10.835253990951498</v>
      </c>
      <c r="AB45">
        <v>0</v>
      </c>
      <c r="AC45">
        <v>7.4705399999999997</v>
      </c>
      <c r="AD45">
        <v>9.2933500000000002</v>
      </c>
      <c r="AE45">
        <v>4.1715200000000001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12.924229999999998</v>
      </c>
      <c r="AL45">
        <v>20.952100000000009</v>
      </c>
      <c r="AM45">
        <v>4.0144416000000005</v>
      </c>
      <c r="AN45">
        <v>0</v>
      </c>
      <c r="AO45">
        <v>7.09422</v>
      </c>
      <c r="AP45">
        <v>2.9931224025848127</v>
      </c>
      <c r="AQ45">
        <v>0</v>
      </c>
      <c r="AR45">
        <v>12.057200000000002</v>
      </c>
      <c r="AS45">
        <v>8.1023905524085631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637.77497516109543</v>
      </c>
      <c r="DN45">
        <v>23.406234798639929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40.618104040392893</v>
      </c>
      <c r="L46">
        <v>10.025851631656675</v>
      </c>
      <c r="M46">
        <v>0</v>
      </c>
      <c r="N46">
        <v>30.005595541121739</v>
      </c>
      <c r="O46">
        <v>50.382675215022203</v>
      </c>
      <c r="P46">
        <v>69.038217129250697</v>
      </c>
      <c r="Q46">
        <v>3.0379271725932355</v>
      </c>
      <c r="R46">
        <v>4.9979261717129821</v>
      </c>
      <c r="S46">
        <v>3.6490316190476189</v>
      </c>
      <c r="T46">
        <v>0</v>
      </c>
      <c r="U46">
        <v>290.66277925829991</v>
      </c>
      <c r="V46">
        <v>0</v>
      </c>
      <c r="W46">
        <v>4.0020564835164842</v>
      </c>
      <c r="X46">
        <v>15.995162404975812</v>
      </c>
      <c r="Y46">
        <v>0</v>
      </c>
      <c r="Z46">
        <v>0</v>
      </c>
      <c r="AA46">
        <v>10.835253990951498</v>
      </c>
      <c r="AB46">
        <v>0</v>
      </c>
      <c r="AC46">
        <v>7.4705399999999997</v>
      </c>
      <c r="AD46">
        <v>9.2933500000000002</v>
      </c>
      <c r="AE46">
        <v>4.1715200000000001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12.924229999999998</v>
      </c>
      <c r="AL46">
        <v>20.952100000000009</v>
      </c>
      <c r="AM46">
        <v>4.0144416000000005</v>
      </c>
      <c r="AN46">
        <v>0</v>
      </c>
      <c r="AO46">
        <v>7.09422</v>
      </c>
      <c r="AP46">
        <v>2.9931224025848127</v>
      </c>
      <c r="AQ46">
        <v>0</v>
      </c>
      <c r="AR46">
        <v>13.178800000000004</v>
      </c>
      <c r="AS46">
        <v>8.1023905524085631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638.84693071203355</v>
      </c>
      <c r="DN46">
        <v>23.445574501501561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40.628408786593106</v>
      </c>
      <c r="L47">
        <v>10.025851631656675</v>
      </c>
      <c r="M47">
        <v>0</v>
      </c>
      <c r="N47">
        <v>30.005595541121739</v>
      </c>
      <c r="O47">
        <v>50.382675215022203</v>
      </c>
      <c r="P47">
        <v>69.038217129250697</v>
      </c>
      <c r="Q47">
        <v>3.0371986455805891</v>
      </c>
      <c r="R47">
        <v>4.9979261717129821</v>
      </c>
      <c r="S47">
        <v>3.6497859783705842</v>
      </c>
      <c r="T47">
        <v>0</v>
      </c>
      <c r="U47">
        <v>290.66277925829991</v>
      </c>
      <c r="V47">
        <v>0</v>
      </c>
      <c r="W47">
        <v>4.0020564835164842</v>
      </c>
      <c r="X47">
        <v>15.995162404975812</v>
      </c>
      <c r="Y47">
        <v>0</v>
      </c>
      <c r="Z47">
        <v>0</v>
      </c>
      <c r="AA47">
        <v>10.835253990951498</v>
      </c>
      <c r="AB47">
        <v>0</v>
      </c>
      <c r="AC47">
        <v>7.4705399999999997</v>
      </c>
      <c r="AD47">
        <v>9.2933500000000002</v>
      </c>
      <c r="AE47">
        <v>4.1715200000000001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12.924229999999998</v>
      </c>
      <c r="AL47">
        <v>20.952100000000009</v>
      </c>
      <c r="AM47">
        <v>4.0144416000000005</v>
      </c>
      <c r="AN47">
        <v>0</v>
      </c>
      <c r="AO47">
        <v>7.09422</v>
      </c>
      <c r="AP47">
        <v>2.9931224025848127</v>
      </c>
      <c r="AQ47">
        <v>0</v>
      </c>
      <c r="AR47">
        <v>13.178800000000004</v>
      </c>
      <c r="AS47">
        <v>8.1023905524085631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638.85689545560831</v>
      </c>
      <c r="DN47">
        <v>23.445940336437374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40.618104040392893</v>
      </c>
      <c r="L48">
        <v>10.025851631656675</v>
      </c>
      <c r="M48">
        <v>0</v>
      </c>
      <c r="N48">
        <v>30.005595541121739</v>
      </c>
      <c r="O48">
        <v>50.382675215022203</v>
      </c>
      <c r="P48">
        <v>69.038217129250697</v>
      </c>
      <c r="Q48">
        <v>3.0392107989601387</v>
      </c>
      <c r="R48">
        <v>4.9979261717129821</v>
      </c>
      <c r="S48">
        <v>3.6497859783705842</v>
      </c>
      <c r="T48">
        <v>0</v>
      </c>
      <c r="U48">
        <v>290.66277925829991</v>
      </c>
      <c r="V48">
        <v>0</v>
      </c>
      <c r="W48">
        <v>4.0020564835164842</v>
      </c>
      <c r="X48">
        <v>15.995162404975812</v>
      </c>
      <c r="Y48">
        <v>0</v>
      </c>
      <c r="Z48">
        <v>0</v>
      </c>
      <c r="AA48">
        <v>10.835253990951498</v>
      </c>
      <c r="AB48">
        <v>0</v>
      </c>
      <c r="AC48">
        <v>7.4705399999999997</v>
      </c>
      <c r="AD48">
        <v>9.2933500000000002</v>
      </c>
      <c r="AE48">
        <v>4.1715200000000001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12.924229999999998</v>
      </c>
      <c r="AL48">
        <v>20.952100000000009</v>
      </c>
      <c r="AM48">
        <v>4.0144416000000005</v>
      </c>
      <c r="AN48">
        <v>0</v>
      </c>
      <c r="AO48">
        <v>7.09422</v>
      </c>
      <c r="AP48">
        <v>2.9931224025848127</v>
      </c>
      <c r="AQ48">
        <v>0</v>
      </c>
      <c r="AR48">
        <v>12.057200000000002</v>
      </c>
      <c r="AS48">
        <v>8.1023905524085631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637.7670008909837</v>
      </c>
      <c r="DN48">
        <v>23.405942308241308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40.628408786593106</v>
      </c>
      <c r="L49">
        <v>10.025851631656675</v>
      </c>
      <c r="M49">
        <v>0</v>
      </c>
      <c r="N49">
        <v>30.005595541121739</v>
      </c>
      <c r="O49">
        <v>50.382675215022203</v>
      </c>
      <c r="P49">
        <v>69.038217129250697</v>
      </c>
      <c r="Q49">
        <v>3.0392107989601387</v>
      </c>
      <c r="R49">
        <v>4.9979261717129821</v>
      </c>
      <c r="S49">
        <v>3.6497859783705842</v>
      </c>
      <c r="T49">
        <v>0</v>
      </c>
      <c r="U49">
        <v>290.66277925829991</v>
      </c>
      <c r="V49">
        <v>0</v>
      </c>
      <c r="W49">
        <v>4.0020564835164842</v>
      </c>
      <c r="X49">
        <v>15.995162404975812</v>
      </c>
      <c r="Y49">
        <v>0</v>
      </c>
      <c r="Z49">
        <v>0</v>
      </c>
      <c r="AA49">
        <v>10.835253990951498</v>
      </c>
      <c r="AB49">
        <v>0</v>
      </c>
      <c r="AC49">
        <v>7.4705399999999997</v>
      </c>
      <c r="AD49">
        <v>9.2933500000000002</v>
      </c>
      <c r="AE49">
        <v>4.1715200000000001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12.924229999999998</v>
      </c>
      <c r="AL49">
        <v>20.952100000000009</v>
      </c>
      <c r="AM49">
        <v>4.0144416000000005</v>
      </c>
      <c r="AN49">
        <v>0</v>
      </c>
      <c r="AO49">
        <v>7.09422</v>
      </c>
      <c r="AP49">
        <v>2.9931224025848127</v>
      </c>
      <c r="AQ49">
        <v>0</v>
      </c>
      <c r="AR49">
        <v>12.057200000000002</v>
      </c>
      <c r="AS49">
        <v>8.1023905524085631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637.77694080163974</v>
      </c>
      <c r="DN49">
        <v>23.406307143785476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40.618104040392893</v>
      </c>
      <c r="L50">
        <v>10.025851631656675</v>
      </c>
      <c r="M50">
        <v>0</v>
      </c>
      <c r="N50">
        <v>30.005595541121739</v>
      </c>
      <c r="O50">
        <v>50.382675215022203</v>
      </c>
      <c r="P50">
        <v>69.038217129250697</v>
      </c>
      <c r="Q50">
        <v>3.0392107989601387</v>
      </c>
      <c r="R50">
        <v>4.9979261717129821</v>
      </c>
      <c r="S50">
        <v>3.6497859783705842</v>
      </c>
      <c r="T50">
        <v>0</v>
      </c>
      <c r="U50">
        <v>290.66277925829991</v>
      </c>
      <c r="V50">
        <v>0</v>
      </c>
      <c r="W50">
        <v>4.0020564835164842</v>
      </c>
      <c r="X50">
        <v>15.995162404975812</v>
      </c>
      <c r="Y50">
        <v>0</v>
      </c>
      <c r="Z50">
        <v>0</v>
      </c>
      <c r="AA50">
        <v>10.835253990951498</v>
      </c>
      <c r="AB50">
        <v>0</v>
      </c>
      <c r="AC50">
        <v>7.4705399999999997</v>
      </c>
      <c r="AD50">
        <v>9.2933500000000002</v>
      </c>
      <c r="AE50">
        <v>4.1715200000000001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12.924229999999998</v>
      </c>
      <c r="AL50">
        <v>20.952100000000009</v>
      </c>
      <c r="AM50">
        <v>4.0144416000000005</v>
      </c>
      <c r="AN50">
        <v>0</v>
      </c>
      <c r="AO50">
        <v>7.09422</v>
      </c>
      <c r="AP50">
        <v>2.9931224025848127</v>
      </c>
      <c r="AQ50">
        <v>0</v>
      </c>
      <c r="AR50">
        <v>12.057200000000002</v>
      </c>
      <c r="AS50">
        <v>8.1023905524085631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637.7670008909837</v>
      </c>
      <c r="DN50">
        <v>23.405942308241308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40.628408786593106</v>
      </c>
      <c r="L51">
        <v>10.025851631656675</v>
      </c>
      <c r="M51">
        <v>0</v>
      </c>
      <c r="N51">
        <v>30.005595541121739</v>
      </c>
      <c r="O51">
        <v>50.382675215022203</v>
      </c>
      <c r="P51">
        <v>69.038217129250697</v>
      </c>
      <c r="Q51">
        <v>3.0392107989601387</v>
      </c>
      <c r="R51">
        <v>4.9979261717129821</v>
      </c>
      <c r="S51">
        <v>3.6497859783705842</v>
      </c>
      <c r="T51">
        <v>0</v>
      </c>
      <c r="U51">
        <v>290.66277925829991</v>
      </c>
      <c r="V51">
        <v>0</v>
      </c>
      <c r="W51">
        <v>4.0020564835164842</v>
      </c>
      <c r="X51">
        <v>15.995162404975812</v>
      </c>
      <c r="Y51">
        <v>0</v>
      </c>
      <c r="Z51">
        <v>0</v>
      </c>
      <c r="AA51">
        <v>10.835253990951498</v>
      </c>
      <c r="AB51">
        <v>0</v>
      </c>
      <c r="AC51">
        <v>7.4705399999999997</v>
      </c>
      <c r="AD51">
        <v>9.2933500000000002</v>
      </c>
      <c r="AE51">
        <v>4.1715200000000001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12.924229999999998</v>
      </c>
      <c r="AL51">
        <v>20.952100000000009</v>
      </c>
      <c r="AM51">
        <v>4.0144416000000005</v>
      </c>
      <c r="AN51">
        <v>0</v>
      </c>
      <c r="AO51">
        <v>7.09422</v>
      </c>
      <c r="AP51">
        <v>2.9931224025848127</v>
      </c>
      <c r="AQ51">
        <v>0</v>
      </c>
      <c r="AR51">
        <v>12.057200000000002</v>
      </c>
      <c r="AS51">
        <v>8.1023905524085631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637.77694080163974</v>
      </c>
      <c r="DN51">
        <v>23.406307143785476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40.618104040392893</v>
      </c>
      <c r="L52">
        <v>10.025851631656675</v>
      </c>
      <c r="M52">
        <v>0</v>
      </c>
      <c r="N52">
        <v>30.005595541121739</v>
      </c>
      <c r="O52">
        <v>50.382675215022203</v>
      </c>
      <c r="P52">
        <v>69.038217129250697</v>
      </c>
      <c r="Q52">
        <v>3.0392107989601387</v>
      </c>
      <c r="R52">
        <v>4.9979261717129821</v>
      </c>
      <c r="S52">
        <v>3.6497859783705842</v>
      </c>
      <c r="T52">
        <v>0</v>
      </c>
      <c r="U52">
        <v>290.66277925829991</v>
      </c>
      <c r="V52">
        <v>0</v>
      </c>
      <c r="W52">
        <v>4.0020564835164842</v>
      </c>
      <c r="X52">
        <v>15.995162404975812</v>
      </c>
      <c r="Y52">
        <v>0</v>
      </c>
      <c r="Z52">
        <v>0</v>
      </c>
      <c r="AA52">
        <v>10.835253990951498</v>
      </c>
      <c r="AB52">
        <v>0</v>
      </c>
      <c r="AC52">
        <v>7.4705399999999997</v>
      </c>
      <c r="AD52">
        <v>9.2933500000000002</v>
      </c>
      <c r="AE52">
        <v>4.1715200000000001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12.924229999999998</v>
      </c>
      <c r="AL52">
        <v>20.952100000000009</v>
      </c>
      <c r="AM52">
        <v>4.0144416000000005</v>
      </c>
      <c r="AN52">
        <v>0</v>
      </c>
      <c r="AO52">
        <v>7.09422</v>
      </c>
      <c r="AP52">
        <v>2.9931224025848127</v>
      </c>
      <c r="AQ52">
        <v>0</v>
      </c>
      <c r="AR52">
        <v>12.057200000000002</v>
      </c>
      <c r="AS52">
        <v>8.1023905524085631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637.7670008909837</v>
      </c>
      <c r="DN52">
        <v>23.405942308241308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40.628408786593106</v>
      </c>
      <c r="L53">
        <v>10.025851631656675</v>
      </c>
      <c r="M53">
        <v>0</v>
      </c>
      <c r="N53">
        <v>30.005595541121739</v>
      </c>
      <c r="O53">
        <v>50.382675215022203</v>
      </c>
      <c r="P53">
        <v>69.038217129250697</v>
      </c>
      <c r="Q53">
        <v>3.0392107989601387</v>
      </c>
      <c r="R53">
        <v>4.9979261717129821</v>
      </c>
      <c r="S53">
        <v>3.6497859783705842</v>
      </c>
      <c r="T53">
        <v>0</v>
      </c>
      <c r="U53">
        <v>290.66277925829991</v>
      </c>
      <c r="V53">
        <v>0</v>
      </c>
      <c r="W53">
        <v>4.0020564835164842</v>
      </c>
      <c r="X53">
        <v>15.995162404975812</v>
      </c>
      <c r="Y53">
        <v>0</v>
      </c>
      <c r="Z53">
        <v>0</v>
      </c>
      <c r="AA53">
        <v>10.835253990951498</v>
      </c>
      <c r="AB53">
        <v>0</v>
      </c>
      <c r="AC53">
        <v>7.4705399999999997</v>
      </c>
      <c r="AD53">
        <v>9.2933500000000002</v>
      </c>
      <c r="AE53">
        <v>4.1715200000000001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12.924229999999998</v>
      </c>
      <c r="AL53">
        <v>20.952100000000009</v>
      </c>
      <c r="AM53">
        <v>4.0144416000000005</v>
      </c>
      <c r="AN53">
        <v>0</v>
      </c>
      <c r="AO53">
        <v>7.09422</v>
      </c>
      <c r="AP53">
        <v>2.9931224025848127</v>
      </c>
      <c r="AQ53">
        <v>0</v>
      </c>
      <c r="AR53">
        <v>12.057200000000002</v>
      </c>
      <c r="AS53">
        <v>8.1023905524085631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637.77694080163974</v>
      </c>
      <c r="DN53">
        <v>23.406307143785476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40.618104040392893</v>
      </c>
      <c r="L54">
        <v>10.025851631656675</v>
      </c>
      <c r="M54">
        <v>0</v>
      </c>
      <c r="N54">
        <v>30.005595541121739</v>
      </c>
      <c r="O54">
        <v>50.382675215022203</v>
      </c>
      <c r="P54">
        <v>69.038217129250697</v>
      </c>
      <c r="Q54">
        <v>3.0392107989601387</v>
      </c>
      <c r="R54">
        <v>4.9979261717129821</v>
      </c>
      <c r="S54">
        <v>3.6497859783705842</v>
      </c>
      <c r="T54">
        <v>0</v>
      </c>
      <c r="U54">
        <v>290.66277925829991</v>
      </c>
      <c r="V54">
        <v>0</v>
      </c>
      <c r="W54">
        <v>4.0020564835164842</v>
      </c>
      <c r="X54">
        <v>15.995162404975812</v>
      </c>
      <c r="Y54">
        <v>0</v>
      </c>
      <c r="Z54">
        <v>0</v>
      </c>
      <c r="AA54">
        <v>10.835253990951498</v>
      </c>
      <c r="AB54">
        <v>0</v>
      </c>
      <c r="AC54">
        <v>7.4705399999999997</v>
      </c>
      <c r="AD54">
        <v>9.2933500000000002</v>
      </c>
      <c r="AE54">
        <v>4.1715200000000001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12.924229999999998</v>
      </c>
      <c r="AL54">
        <v>20.952100000000009</v>
      </c>
      <c r="AM54">
        <v>4.0144416000000005</v>
      </c>
      <c r="AN54">
        <v>0</v>
      </c>
      <c r="AO54">
        <v>7.09422</v>
      </c>
      <c r="AP54">
        <v>2.9931224025848127</v>
      </c>
      <c r="AQ54">
        <v>0</v>
      </c>
      <c r="AR54">
        <v>12.057200000000002</v>
      </c>
      <c r="AS54">
        <v>8.1023905524085631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637.7670008909837</v>
      </c>
      <c r="DN54">
        <v>23.405942308241308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40.628408786593106</v>
      </c>
      <c r="L55">
        <v>10.025851631656675</v>
      </c>
      <c r="M55">
        <v>0</v>
      </c>
      <c r="N55">
        <v>30.005595541121739</v>
      </c>
      <c r="O55">
        <v>50.382675215022203</v>
      </c>
      <c r="P55">
        <v>69.038217129250697</v>
      </c>
      <c r="Q55">
        <v>3.0392107989601387</v>
      </c>
      <c r="R55">
        <v>4.9979261717129821</v>
      </c>
      <c r="S55">
        <v>3.6497859783705842</v>
      </c>
      <c r="T55">
        <v>0</v>
      </c>
      <c r="U55">
        <v>290.66277925829991</v>
      </c>
      <c r="V55">
        <v>0</v>
      </c>
      <c r="W55">
        <v>4.0020564835164842</v>
      </c>
      <c r="X55">
        <v>15.995162404975812</v>
      </c>
      <c r="Y55">
        <v>0</v>
      </c>
      <c r="Z55">
        <v>0</v>
      </c>
      <c r="AA55">
        <v>10.835253990951498</v>
      </c>
      <c r="AB55">
        <v>0</v>
      </c>
      <c r="AC55">
        <v>7.4705399999999997</v>
      </c>
      <c r="AD55">
        <v>9.2933500000000002</v>
      </c>
      <c r="AE55">
        <v>4.1715200000000001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12.924229999999998</v>
      </c>
      <c r="AL55">
        <v>20.952100000000009</v>
      </c>
      <c r="AM55">
        <v>4.0144416000000005</v>
      </c>
      <c r="AN55">
        <v>0</v>
      </c>
      <c r="AO55">
        <v>7.09422</v>
      </c>
      <c r="AP55">
        <v>2.9931224025848127</v>
      </c>
      <c r="AQ55">
        <v>0</v>
      </c>
      <c r="AR55">
        <v>12.057200000000002</v>
      </c>
      <c r="AS55">
        <v>8.1023905524085631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637.77694080163974</v>
      </c>
      <c r="DN55">
        <v>23.406307143785476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40.618104040392893</v>
      </c>
      <c r="L56">
        <v>10.025851631656675</v>
      </c>
      <c r="M56">
        <v>0</v>
      </c>
      <c r="N56">
        <v>30.005595541121739</v>
      </c>
      <c r="O56">
        <v>50.382675215022203</v>
      </c>
      <c r="P56">
        <v>69.038217129250697</v>
      </c>
      <c r="Q56">
        <v>1.9298644956314537</v>
      </c>
      <c r="R56">
        <v>4.9979261717129821</v>
      </c>
      <c r="S56">
        <v>2.8915396583282487</v>
      </c>
      <c r="T56">
        <v>0</v>
      </c>
      <c r="U56">
        <v>290.66277925829991</v>
      </c>
      <c r="V56">
        <v>0</v>
      </c>
      <c r="W56">
        <v>4.0020564835164842</v>
      </c>
      <c r="X56">
        <v>15.995162404975812</v>
      </c>
      <c r="Y56">
        <v>0</v>
      </c>
      <c r="Z56">
        <v>0</v>
      </c>
      <c r="AA56">
        <v>10.835253990951498</v>
      </c>
      <c r="AB56">
        <v>0</v>
      </c>
      <c r="AC56">
        <v>7.4705399999999997</v>
      </c>
      <c r="AD56">
        <v>9.2933500000000002</v>
      </c>
      <c r="AE56">
        <v>4.1715200000000001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12.924229999999998</v>
      </c>
      <c r="AL56">
        <v>20.952100000000009</v>
      </c>
      <c r="AM56">
        <v>4.0144416000000005</v>
      </c>
      <c r="AN56">
        <v>0</v>
      </c>
      <c r="AO56">
        <v>7.09422</v>
      </c>
      <c r="AP56">
        <v>2.9931224025848127</v>
      </c>
      <c r="AQ56">
        <v>0</v>
      </c>
      <c r="AR56">
        <v>12.057200000000002</v>
      </c>
      <c r="AS56">
        <v>8.1023905524085631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635.96552118105353</v>
      </c>
      <c r="DN56">
        <v>23.339829394800439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39.996690541871914</v>
      </c>
      <c r="L57">
        <v>10.025851631656675</v>
      </c>
      <c r="M57">
        <v>0</v>
      </c>
      <c r="N57">
        <v>30.005595541121739</v>
      </c>
      <c r="O57">
        <v>50.382675215022203</v>
      </c>
      <c r="P57">
        <v>69.038217129250697</v>
      </c>
      <c r="Q57">
        <v>1.9298644956314537</v>
      </c>
      <c r="R57">
        <v>4.9979261717129821</v>
      </c>
      <c r="S57">
        <v>2.8915396583282487</v>
      </c>
      <c r="T57">
        <v>0</v>
      </c>
      <c r="U57">
        <v>290.66277925829991</v>
      </c>
      <c r="V57">
        <v>0</v>
      </c>
      <c r="W57">
        <v>4.0020564835164842</v>
      </c>
      <c r="X57">
        <v>15.995162404975812</v>
      </c>
      <c r="Y57">
        <v>0</v>
      </c>
      <c r="Z57">
        <v>0</v>
      </c>
      <c r="AA57">
        <v>10.835253990951498</v>
      </c>
      <c r="AB57">
        <v>0</v>
      </c>
      <c r="AC57">
        <v>7.4705399999999997</v>
      </c>
      <c r="AD57">
        <v>9.2933500000000002</v>
      </c>
      <c r="AE57">
        <v>4.1715200000000001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12.924229999999998</v>
      </c>
      <c r="AL57">
        <v>20.952100000000009</v>
      </c>
      <c r="AM57">
        <v>4.0144416000000005</v>
      </c>
      <c r="AN57">
        <v>0</v>
      </c>
      <c r="AO57">
        <v>7.09422</v>
      </c>
      <c r="AP57">
        <v>2.9931224025848127</v>
      </c>
      <c r="AQ57">
        <v>0</v>
      </c>
      <c r="AR57">
        <v>12.057200000000002</v>
      </c>
      <c r="AS57">
        <v>8.1023905524085631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635.36610577066915</v>
      </c>
      <c r="DN57">
        <v>23.31783130666382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39.996690541871914</v>
      </c>
      <c r="L58">
        <v>10.004248810333106</v>
      </c>
      <c r="M58">
        <v>0</v>
      </c>
      <c r="N58">
        <v>30.005595541121739</v>
      </c>
      <c r="O58">
        <v>50.382675215022203</v>
      </c>
      <c r="P58">
        <v>69.038217129250697</v>
      </c>
      <c r="Q58">
        <v>1.9298644956314537</v>
      </c>
      <c r="R58">
        <v>4.9979261717129821</v>
      </c>
      <c r="S58">
        <v>2.8915396583282487</v>
      </c>
      <c r="T58">
        <v>0</v>
      </c>
      <c r="U58">
        <v>290.66277925829991</v>
      </c>
      <c r="V58">
        <v>0</v>
      </c>
      <c r="W58">
        <v>4.0020564835164842</v>
      </c>
      <c r="X58">
        <v>15.995162404975812</v>
      </c>
      <c r="Y58">
        <v>0</v>
      </c>
      <c r="Z58">
        <v>0</v>
      </c>
      <c r="AA58">
        <v>10.835253990951498</v>
      </c>
      <c r="AB58">
        <v>0</v>
      </c>
      <c r="AC58">
        <v>7.4705399999999997</v>
      </c>
      <c r="AD58">
        <v>9.2933500000000002</v>
      </c>
      <c r="AE58">
        <v>4.1715200000000001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12.924229999999998</v>
      </c>
      <c r="AL58">
        <v>20.952100000000009</v>
      </c>
      <c r="AM58">
        <v>4.0144416000000005</v>
      </c>
      <c r="AN58">
        <v>0</v>
      </c>
      <c r="AO58">
        <v>7.09422</v>
      </c>
      <c r="AP58">
        <v>2.9931224025848127</v>
      </c>
      <c r="AQ58">
        <v>0</v>
      </c>
      <c r="AR58">
        <v>12.057200000000002</v>
      </c>
      <c r="AS58">
        <v>8.1023905524085631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635.34526766751321</v>
      </c>
      <c r="DN58">
        <v>23.317066588496274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39.996690541871914</v>
      </c>
      <c r="L59">
        <v>10.004137058308187</v>
      </c>
      <c r="M59">
        <v>0</v>
      </c>
      <c r="N59">
        <v>30.005595541121739</v>
      </c>
      <c r="O59">
        <v>50.382675215022203</v>
      </c>
      <c r="P59">
        <v>69.038217129250697</v>
      </c>
      <c r="Q59">
        <v>1.9298644956314537</v>
      </c>
      <c r="R59">
        <v>4.9979261717129821</v>
      </c>
      <c r="S59">
        <v>2.8915396583282487</v>
      </c>
      <c r="T59">
        <v>0</v>
      </c>
      <c r="U59">
        <v>290.66277925829991</v>
      </c>
      <c r="V59">
        <v>0</v>
      </c>
      <c r="W59">
        <v>4.0020564835164842</v>
      </c>
      <c r="X59">
        <v>15.995162404975812</v>
      </c>
      <c r="Y59">
        <v>0</v>
      </c>
      <c r="Z59">
        <v>0</v>
      </c>
      <c r="AA59">
        <v>10.835253990951498</v>
      </c>
      <c r="AB59">
        <v>0</v>
      </c>
      <c r="AC59">
        <v>7.4705399999999997</v>
      </c>
      <c r="AD59">
        <v>9.2933500000000002</v>
      </c>
      <c r="AE59">
        <v>4.1715200000000001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12.924229999999998</v>
      </c>
      <c r="AL59">
        <v>20.952100000000009</v>
      </c>
      <c r="AM59">
        <v>4.0144416000000005</v>
      </c>
      <c r="AN59">
        <v>0</v>
      </c>
      <c r="AO59">
        <v>7.09422</v>
      </c>
      <c r="AP59">
        <v>2.9931224025848127</v>
      </c>
      <c r="AQ59">
        <v>0</v>
      </c>
      <c r="AR59">
        <v>12.057200000000002</v>
      </c>
      <c r="AS59">
        <v>8.1023905524085631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635.34515987150985</v>
      </c>
      <c r="DN59">
        <v>23.317062632474588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39.996690541871914</v>
      </c>
      <c r="L60">
        <v>10.004137058308187</v>
      </c>
      <c r="M60">
        <v>0</v>
      </c>
      <c r="N60">
        <v>30.005595541121739</v>
      </c>
      <c r="O60">
        <v>50.382675215022203</v>
      </c>
      <c r="P60">
        <v>69.038217129250697</v>
      </c>
      <c r="Q60">
        <v>1.9298644956314537</v>
      </c>
      <c r="R60">
        <v>4.9979261717129821</v>
      </c>
      <c r="S60">
        <v>2.8915396583282487</v>
      </c>
      <c r="T60">
        <v>0</v>
      </c>
      <c r="U60">
        <v>290.66277925829991</v>
      </c>
      <c r="V60">
        <v>0</v>
      </c>
      <c r="W60">
        <v>4.0020564835164842</v>
      </c>
      <c r="X60">
        <v>15.995162404975812</v>
      </c>
      <c r="Y60">
        <v>0</v>
      </c>
      <c r="Z60">
        <v>0</v>
      </c>
      <c r="AA60">
        <v>10.835253990951498</v>
      </c>
      <c r="AB60">
        <v>0</v>
      </c>
      <c r="AC60">
        <v>7.4705399999999997</v>
      </c>
      <c r="AD60">
        <v>9.2933500000000002</v>
      </c>
      <c r="AE60">
        <v>4.1715200000000001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12.924229999999998</v>
      </c>
      <c r="AL60">
        <v>20.952100000000009</v>
      </c>
      <c r="AM60">
        <v>4.0144416000000005</v>
      </c>
      <c r="AN60">
        <v>0</v>
      </c>
      <c r="AO60">
        <v>7.09422</v>
      </c>
      <c r="AP60">
        <v>2.9931224025848127</v>
      </c>
      <c r="AQ60">
        <v>0</v>
      </c>
      <c r="AR60">
        <v>12.057200000000002</v>
      </c>
      <c r="AS60">
        <v>8.1023905524085631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635.34515987150985</v>
      </c>
      <c r="DN60">
        <v>23.317062632474588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39.996690541871914</v>
      </c>
      <c r="L61">
        <v>10.004137058308187</v>
      </c>
      <c r="M61">
        <v>0</v>
      </c>
      <c r="N61">
        <v>30.005595541121739</v>
      </c>
      <c r="O61">
        <v>50.382675215022203</v>
      </c>
      <c r="P61">
        <v>69.038217129250697</v>
      </c>
      <c r="Q61">
        <v>1.9298644956314537</v>
      </c>
      <c r="R61">
        <v>4.9979261717129821</v>
      </c>
      <c r="S61">
        <v>2.8915396583282487</v>
      </c>
      <c r="T61">
        <v>0</v>
      </c>
      <c r="U61">
        <v>290.66277925829991</v>
      </c>
      <c r="V61">
        <v>0</v>
      </c>
      <c r="W61">
        <v>4.0020564835164842</v>
      </c>
      <c r="X61">
        <v>15.995162404975812</v>
      </c>
      <c r="Y61">
        <v>0</v>
      </c>
      <c r="Z61">
        <v>0</v>
      </c>
      <c r="AA61">
        <v>10.835253990951498</v>
      </c>
      <c r="AB61">
        <v>0</v>
      </c>
      <c r="AC61">
        <v>7.4705399999999997</v>
      </c>
      <c r="AD61">
        <v>9.2933500000000002</v>
      </c>
      <c r="AE61">
        <v>4.1715200000000001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12.924229999999998</v>
      </c>
      <c r="AL61">
        <v>20.952100000000009</v>
      </c>
      <c r="AM61">
        <v>4.0144416000000005</v>
      </c>
      <c r="AN61">
        <v>0</v>
      </c>
      <c r="AO61">
        <v>7.09422</v>
      </c>
      <c r="AP61">
        <v>2.9931224025848127</v>
      </c>
      <c r="AQ61">
        <v>0</v>
      </c>
      <c r="AR61">
        <v>12.057200000000002</v>
      </c>
      <c r="AS61">
        <v>8.1023905524085631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635.34515987150985</v>
      </c>
      <c r="DN61">
        <v>23.317062632474588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39.996690541871914</v>
      </c>
      <c r="L62">
        <v>10.004137058308187</v>
      </c>
      <c r="M62">
        <v>0</v>
      </c>
      <c r="N62">
        <v>30.005595541121739</v>
      </c>
      <c r="O62">
        <v>50.382675215022203</v>
      </c>
      <c r="P62">
        <v>69.038217129250697</v>
      </c>
      <c r="Q62">
        <v>1.9298644956314537</v>
      </c>
      <c r="R62">
        <v>4.9979261717129821</v>
      </c>
      <c r="S62">
        <v>2.8915396583282487</v>
      </c>
      <c r="T62">
        <v>0</v>
      </c>
      <c r="U62">
        <v>290.66277925829991</v>
      </c>
      <c r="V62">
        <v>0</v>
      </c>
      <c r="W62">
        <v>4.0020564835164842</v>
      </c>
      <c r="X62">
        <v>15.995162404975812</v>
      </c>
      <c r="Y62">
        <v>0</v>
      </c>
      <c r="Z62">
        <v>0</v>
      </c>
      <c r="AA62">
        <v>10.835253990951498</v>
      </c>
      <c r="AB62">
        <v>0</v>
      </c>
      <c r="AC62">
        <v>7.4705399999999997</v>
      </c>
      <c r="AD62">
        <v>9.2933500000000002</v>
      </c>
      <c r="AE62">
        <v>4.1715200000000001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12.924229999999998</v>
      </c>
      <c r="AL62">
        <v>20.952100000000009</v>
      </c>
      <c r="AM62">
        <v>4.0144416000000005</v>
      </c>
      <c r="AN62">
        <v>0</v>
      </c>
      <c r="AO62">
        <v>7.09422</v>
      </c>
      <c r="AP62">
        <v>2.9931224025848127</v>
      </c>
      <c r="AQ62">
        <v>0</v>
      </c>
      <c r="AR62">
        <v>12.057200000000002</v>
      </c>
      <c r="AS62">
        <v>8.1023905524085631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635.34515987150985</v>
      </c>
      <c r="DN62">
        <v>23.317062632474588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39.996690541871914</v>
      </c>
      <c r="L63">
        <v>10.004137058308187</v>
      </c>
      <c r="M63">
        <v>0</v>
      </c>
      <c r="N63">
        <v>30.005595541121739</v>
      </c>
      <c r="O63">
        <v>50.382675215022203</v>
      </c>
      <c r="P63">
        <v>69.038217129250697</v>
      </c>
      <c r="Q63">
        <v>1.9298644956314537</v>
      </c>
      <c r="R63">
        <v>4.9979261717129821</v>
      </c>
      <c r="S63">
        <v>2.8915396583282487</v>
      </c>
      <c r="T63">
        <v>0</v>
      </c>
      <c r="U63">
        <v>290.66277925829991</v>
      </c>
      <c r="V63">
        <v>0</v>
      </c>
      <c r="W63">
        <v>4.0020564835164842</v>
      </c>
      <c r="X63">
        <v>15.995162404975812</v>
      </c>
      <c r="Y63">
        <v>0</v>
      </c>
      <c r="Z63">
        <v>0</v>
      </c>
      <c r="AA63">
        <v>10.835253990951498</v>
      </c>
      <c r="AB63">
        <v>0</v>
      </c>
      <c r="AC63">
        <v>7.4705399999999997</v>
      </c>
      <c r="AD63">
        <v>9.2933500000000002</v>
      </c>
      <c r="AE63">
        <v>4.1715200000000001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12.924229999999998</v>
      </c>
      <c r="AL63">
        <v>20.952100000000009</v>
      </c>
      <c r="AM63">
        <v>4.0144416000000005</v>
      </c>
      <c r="AN63">
        <v>0</v>
      </c>
      <c r="AO63">
        <v>7.09422</v>
      </c>
      <c r="AP63">
        <v>2.9931224025848127</v>
      </c>
      <c r="AQ63">
        <v>0</v>
      </c>
      <c r="AR63">
        <v>12.057200000000002</v>
      </c>
      <c r="AS63">
        <v>8.1023905524085631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635.34515987150985</v>
      </c>
      <c r="DN63">
        <v>23.317062632474588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39.996690541871914</v>
      </c>
      <c r="L64">
        <v>10.004137058308187</v>
      </c>
      <c r="M64">
        <v>0</v>
      </c>
      <c r="N64">
        <v>30.005595541121739</v>
      </c>
      <c r="O64">
        <v>50.382675215022203</v>
      </c>
      <c r="P64">
        <v>69.038217129250697</v>
      </c>
      <c r="Q64">
        <v>1.9298644956314537</v>
      </c>
      <c r="R64">
        <v>4.9979261717129821</v>
      </c>
      <c r="S64">
        <v>2.8915396583282487</v>
      </c>
      <c r="T64">
        <v>0</v>
      </c>
      <c r="U64">
        <v>290.66277925829991</v>
      </c>
      <c r="V64">
        <v>0</v>
      </c>
      <c r="W64">
        <v>4.0020564835164842</v>
      </c>
      <c r="X64">
        <v>15.995162404975812</v>
      </c>
      <c r="Y64">
        <v>0</v>
      </c>
      <c r="Z64">
        <v>0</v>
      </c>
      <c r="AA64">
        <v>10.835253990951498</v>
      </c>
      <c r="AB64">
        <v>0</v>
      </c>
      <c r="AC64">
        <v>7.4705399999999997</v>
      </c>
      <c r="AD64">
        <v>9.2933500000000002</v>
      </c>
      <c r="AE64">
        <v>4.1715200000000001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12.924229999999998</v>
      </c>
      <c r="AL64">
        <v>20.952100000000009</v>
      </c>
      <c r="AM64">
        <v>4.0144416000000005</v>
      </c>
      <c r="AN64">
        <v>0</v>
      </c>
      <c r="AO64">
        <v>7.09422</v>
      </c>
      <c r="AP64">
        <v>2.9931224025848127</v>
      </c>
      <c r="AQ64">
        <v>0</v>
      </c>
      <c r="AR64">
        <v>12.057200000000002</v>
      </c>
      <c r="AS64">
        <v>8.1023905524085631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635.34515987150985</v>
      </c>
      <c r="DN64">
        <v>23.317062632474588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39.996690541871914</v>
      </c>
      <c r="L65">
        <v>10.004134071106025</v>
      </c>
      <c r="M65">
        <v>0</v>
      </c>
      <c r="N65">
        <v>30.005595541121739</v>
      </c>
      <c r="O65">
        <v>50.382675215022203</v>
      </c>
      <c r="P65">
        <v>69.038217129250697</v>
      </c>
      <c r="Q65">
        <v>1.9298644956314537</v>
      </c>
      <c r="R65">
        <v>4.9979261717129821</v>
      </c>
      <c r="S65">
        <v>2.8915396583282487</v>
      </c>
      <c r="T65">
        <v>0</v>
      </c>
      <c r="U65">
        <v>290.66277925829991</v>
      </c>
      <c r="V65">
        <v>0</v>
      </c>
      <c r="W65">
        <v>4.0020564835164842</v>
      </c>
      <c r="X65">
        <v>15.995162404975812</v>
      </c>
      <c r="Y65">
        <v>0</v>
      </c>
      <c r="Z65">
        <v>0</v>
      </c>
      <c r="AA65">
        <v>10.835253990951498</v>
      </c>
      <c r="AB65">
        <v>0</v>
      </c>
      <c r="AC65">
        <v>7.4705399999999997</v>
      </c>
      <c r="AD65">
        <v>9.2933500000000002</v>
      </c>
      <c r="AE65">
        <v>4.1715200000000001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12.924229999999998</v>
      </c>
      <c r="AL65">
        <v>20.952100000000009</v>
      </c>
      <c r="AM65">
        <v>4.0144416000000005</v>
      </c>
      <c r="AN65">
        <v>0</v>
      </c>
      <c r="AO65">
        <v>7.09422</v>
      </c>
      <c r="AP65">
        <v>2.9931224025848127</v>
      </c>
      <c r="AQ65">
        <v>0</v>
      </c>
      <c r="AR65">
        <v>12.057200000000002</v>
      </c>
      <c r="AS65">
        <v>8.1023905524085631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635.34515699005465</v>
      </c>
      <c r="DN65">
        <v>23.317062526727632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39.996690541871914</v>
      </c>
      <c r="L66">
        <v>10.04531052773925</v>
      </c>
      <c r="M66">
        <v>0</v>
      </c>
      <c r="N66">
        <v>30.005595541121739</v>
      </c>
      <c r="O66">
        <v>50.382675215022203</v>
      </c>
      <c r="P66">
        <v>69.038217129250697</v>
      </c>
      <c r="Q66">
        <v>1.9298644956314537</v>
      </c>
      <c r="R66">
        <v>4.9979261717129821</v>
      </c>
      <c r="S66">
        <v>2.8915396583282487</v>
      </c>
      <c r="T66">
        <v>0</v>
      </c>
      <c r="U66">
        <v>290.66277925829991</v>
      </c>
      <c r="V66">
        <v>0</v>
      </c>
      <c r="W66">
        <v>4.0020564835164842</v>
      </c>
      <c r="X66">
        <v>15.995162404975812</v>
      </c>
      <c r="Y66">
        <v>0</v>
      </c>
      <c r="Z66">
        <v>0</v>
      </c>
      <c r="AA66">
        <v>10.835253990951498</v>
      </c>
      <c r="AB66">
        <v>0</v>
      </c>
      <c r="AC66">
        <v>7.4705399999999997</v>
      </c>
      <c r="AD66">
        <v>9.2933500000000002</v>
      </c>
      <c r="AE66">
        <v>4.1715200000000001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12.924229999999998</v>
      </c>
      <c r="AL66">
        <v>20.952100000000009</v>
      </c>
      <c r="AM66">
        <v>4.0144416000000005</v>
      </c>
      <c r="AN66">
        <v>0</v>
      </c>
      <c r="AO66">
        <v>7.09422</v>
      </c>
      <c r="AP66">
        <v>2.9931224025848127</v>
      </c>
      <c r="AQ66">
        <v>0</v>
      </c>
      <c r="AR66">
        <v>12.057200000000002</v>
      </c>
      <c r="AS66">
        <v>8.1023905524085631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635.38487577633487</v>
      </c>
      <c r="DN66">
        <v>23.318520197080659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39.996690541871914</v>
      </c>
      <c r="L67">
        <v>10.025851631656675</v>
      </c>
      <c r="M67">
        <v>0</v>
      </c>
      <c r="N67">
        <v>30.005595541121739</v>
      </c>
      <c r="O67">
        <v>50.382675215022203</v>
      </c>
      <c r="P67">
        <v>69.038217129250697</v>
      </c>
      <c r="Q67">
        <v>1.9298644956314537</v>
      </c>
      <c r="R67">
        <v>10.399454297407914</v>
      </c>
      <c r="S67">
        <v>2.8915396583282487</v>
      </c>
      <c r="T67">
        <v>0</v>
      </c>
      <c r="U67">
        <v>288.29823361036483</v>
      </c>
      <c r="V67">
        <v>3.1215006054490417</v>
      </c>
      <c r="W67">
        <v>8.3242777827447476</v>
      </c>
      <c r="X67">
        <v>37.443972911963876</v>
      </c>
      <c r="Y67">
        <v>0</v>
      </c>
      <c r="Z67">
        <v>0</v>
      </c>
      <c r="AA67">
        <v>10.835253990951498</v>
      </c>
      <c r="AB67">
        <v>0</v>
      </c>
      <c r="AC67">
        <v>7.4705399999999997</v>
      </c>
      <c r="AD67">
        <v>9.2933500000000002</v>
      </c>
      <c r="AE67">
        <v>4.1715200000000001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12.924229999999998</v>
      </c>
      <c r="AL67">
        <v>20.80455000000001</v>
      </c>
      <c r="AM67">
        <v>4.0144416000000005</v>
      </c>
      <c r="AN67">
        <v>0</v>
      </c>
      <c r="AO67">
        <v>7.09422</v>
      </c>
      <c r="AP67">
        <v>1.7893666537191817</v>
      </c>
      <c r="AQ67">
        <v>0</v>
      </c>
      <c r="AR67">
        <v>12.057200000000002</v>
      </c>
      <c r="AS67">
        <v>8.1023905524085631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664.86191687397729</v>
      </c>
      <c r="DN67">
        <v>24.400229343915534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39.996690541871914</v>
      </c>
      <c r="L68">
        <v>10.025851631656675</v>
      </c>
      <c r="M68">
        <v>0</v>
      </c>
      <c r="N68">
        <v>30.005595541121739</v>
      </c>
      <c r="O68">
        <v>50.382675215022203</v>
      </c>
      <c r="P68">
        <v>69.038217129250697</v>
      </c>
      <c r="Q68">
        <v>1.9298644956314537</v>
      </c>
      <c r="R68">
        <v>10.399454297407914</v>
      </c>
      <c r="S68">
        <v>2.8915396583282487</v>
      </c>
      <c r="T68">
        <v>0</v>
      </c>
      <c r="U68">
        <v>288.29823361036483</v>
      </c>
      <c r="V68">
        <v>3.1215006054490417</v>
      </c>
      <c r="W68">
        <v>8.3242777827447476</v>
      </c>
      <c r="X68">
        <v>37.443972911963876</v>
      </c>
      <c r="Y68">
        <v>0</v>
      </c>
      <c r="Z68">
        <v>0</v>
      </c>
      <c r="AA68">
        <v>10.835253990951498</v>
      </c>
      <c r="AB68">
        <v>0</v>
      </c>
      <c r="AC68">
        <v>7.4705399999999997</v>
      </c>
      <c r="AD68">
        <v>9.2933500000000002</v>
      </c>
      <c r="AE68">
        <v>4.1715200000000001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12.924229999999998</v>
      </c>
      <c r="AL68">
        <v>20.80455000000001</v>
      </c>
      <c r="AM68">
        <v>4.0144416000000005</v>
      </c>
      <c r="AN68">
        <v>0</v>
      </c>
      <c r="AO68">
        <v>7.09422</v>
      </c>
      <c r="AP68">
        <v>1.7893666537191817</v>
      </c>
      <c r="AQ68">
        <v>0</v>
      </c>
      <c r="AR68">
        <v>12.057200000000002</v>
      </c>
      <c r="AS68">
        <v>8.1023905524085631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664.86191687397729</v>
      </c>
      <c r="DN68">
        <v>24.400229343915534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39.996690541871914</v>
      </c>
      <c r="L69">
        <v>10.025851631656675</v>
      </c>
      <c r="M69">
        <v>0</v>
      </c>
      <c r="N69">
        <v>30.005595541121739</v>
      </c>
      <c r="O69">
        <v>50.382675215022203</v>
      </c>
      <c r="P69">
        <v>69.038217129250697</v>
      </c>
      <c r="Q69">
        <v>1.9298644956314537</v>
      </c>
      <c r="R69">
        <v>5.0082213930348267</v>
      </c>
      <c r="S69">
        <v>2.8915396583282487</v>
      </c>
      <c r="T69">
        <v>0</v>
      </c>
      <c r="U69">
        <v>288.29823361036483</v>
      </c>
      <c r="V69">
        <v>0</v>
      </c>
      <c r="W69">
        <v>4.0123462932454697</v>
      </c>
      <c r="X69">
        <v>18.722464985994396</v>
      </c>
      <c r="Y69">
        <v>0</v>
      </c>
      <c r="Z69">
        <v>0</v>
      </c>
      <c r="AA69">
        <v>10.835253990951498</v>
      </c>
      <c r="AB69">
        <v>0</v>
      </c>
      <c r="AC69">
        <v>7.4705399999999997</v>
      </c>
      <c r="AD69">
        <v>9.2933500000000002</v>
      </c>
      <c r="AE69">
        <v>4.1715200000000001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12.924229999999998</v>
      </c>
      <c r="AL69">
        <v>20.80455000000001</v>
      </c>
      <c r="AM69">
        <v>4.0144416000000005</v>
      </c>
      <c r="AN69">
        <v>0</v>
      </c>
      <c r="AO69">
        <v>7.09422</v>
      </c>
      <c r="AP69">
        <v>1.9520363495118349</v>
      </c>
      <c r="AQ69">
        <v>0</v>
      </c>
      <c r="AR69">
        <v>12.057200000000002</v>
      </c>
      <c r="AS69">
        <v>8.1023905524085631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634.58938022894733</v>
      </c>
      <c r="DN69">
        <v>23.289262759447112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39.996690541871914</v>
      </c>
      <c r="L70">
        <v>10.025851631656675</v>
      </c>
      <c r="M70">
        <v>0</v>
      </c>
      <c r="N70">
        <v>30.005595541121739</v>
      </c>
      <c r="O70">
        <v>50.382675215022203</v>
      </c>
      <c r="P70">
        <v>69.038217129250697</v>
      </c>
      <c r="Q70">
        <v>1.9298644956314537</v>
      </c>
      <c r="R70">
        <v>5.0082213930348267</v>
      </c>
      <c r="S70">
        <v>2.8915396583282487</v>
      </c>
      <c r="T70">
        <v>0</v>
      </c>
      <c r="U70">
        <v>288.29823361036483</v>
      </c>
      <c r="V70">
        <v>0</v>
      </c>
      <c r="W70">
        <v>4.0123462932454697</v>
      </c>
      <c r="X70">
        <v>18.722464985994396</v>
      </c>
      <c r="Y70">
        <v>0</v>
      </c>
      <c r="Z70">
        <v>0</v>
      </c>
      <c r="AA70">
        <v>10.835253990951498</v>
      </c>
      <c r="AB70">
        <v>0</v>
      </c>
      <c r="AC70">
        <v>7.4705399999999997</v>
      </c>
      <c r="AD70">
        <v>9.2933500000000002</v>
      </c>
      <c r="AE70">
        <v>4.1715200000000001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12.924229999999998</v>
      </c>
      <c r="AL70">
        <v>20.80455000000001</v>
      </c>
      <c r="AM70">
        <v>4.0144416000000005</v>
      </c>
      <c r="AN70">
        <v>0</v>
      </c>
      <c r="AO70">
        <v>7.09422</v>
      </c>
      <c r="AP70">
        <v>2.9931224025848127</v>
      </c>
      <c r="AQ70">
        <v>0</v>
      </c>
      <c r="AR70">
        <v>12.057200000000002</v>
      </c>
      <c r="AS70">
        <v>8.1023905524085631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635.59355085161383</v>
      </c>
      <c r="DN70">
        <v>23.326178189853643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39.996690541871914</v>
      </c>
      <c r="L71">
        <v>10.004137058308187</v>
      </c>
      <c r="M71">
        <v>0</v>
      </c>
      <c r="N71">
        <v>30.005595541121739</v>
      </c>
      <c r="O71">
        <v>50.382675215022203</v>
      </c>
      <c r="P71">
        <v>69.038217129250697</v>
      </c>
      <c r="Q71">
        <v>1.9298644956314537</v>
      </c>
      <c r="R71">
        <v>5.0082213930348267</v>
      </c>
      <c r="S71">
        <v>2.8915396583282487</v>
      </c>
      <c r="T71">
        <v>0</v>
      </c>
      <c r="U71">
        <v>288.29823361036483</v>
      </c>
      <c r="V71">
        <v>3.2758075380914198</v>
      </c>
      <c r="W71">
        <v>4.0123462932454697</v>
      </c>
      <c r="X71">
        <v>37.467174128154241</v>
      </c>
      <c r="Y71">
        <v>0</v>
      </c>
      <c r="Z71">
        <v>0</v>
      </c>
      <c r="AA71">
        <v>10.835253990951498</v>
      </c>
      <c r="AB71">
        <v>0</v>
      </c>
      <c r="AC71">
        <v>7.4705399999999997</v>
      </c>
      <c r="AD71">
        <v>9.2933500000000002</v>
      </c>
      <c r="AE71">
        <v>0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12.924229999999998</v>
      </c>
      <c r="AL71">
        <v>20.80455000000001</v>
      </c>
      <c r="AM71">
        <v>4.0144416000000005</v>
      </c>
      <c r="AN71">
        <v>0</v>
      </c>
      <c r="AO71">
        <v>7.09422</v>
      </c>
      <c r="AP71">
        <v>2.9931224025848127</v>
      </c>
      <c r="AQ71">
        <v>0</v>
      </c>
      <c r="AR71">
        <v>13.178800000000004</v>
      </c>
      <c r="AS71">
        <v>8.1023905524085631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653.87164253543483</v>
      </c>
      <c r="DN71">
        <v>23.996968612935511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39.996690541871914</v>
      </c>
      <c r="L72">
        <v>10.00405290102389</v>
      </c>
      <c r="M72">
        <v>0</v>
      </c>
      <c r="N72">
        <v>30.005595541121739</v>
      </c>
      <c r="O72">
        <v>50.382675215022203</v>
      </c>
      <c r="P72">
        <v>69.038217129250697</v>
      </c>
      <c r="Q72">
        <v>1.9298644956314537</v>
      </c>
      <c r="R72">
        <v>5.0082213930348267</v>
      </c>
      <c r="S72">
        <v>2.8915396583282487</v>
      </c>
      <c r="T72">
        <v>0</v>
      </c>
      <c r="U72">
        <v>288.29823361036483</v>
      </c>
      <c r="V72">
        <v>3.2758075380914198</v>
      </c>
      <c r="W72">
        <v>4.0123462932454697</v>
      </c>
      <c r="X72">
        <v>37.467174128154241</v>
      </c>
      <c r="Y72">
        <v>0</v>
      </c>
      <c r="Z72">
        <v>0</v>
      </c>
      <c r="AA72">
        <v>10.835253990951498</v>
      </c>
      <c r="AB72">
        <v>0</v>
      </c>
      <c r="AC72">
        <v>7.4705399999999997</v>
      </c>
      <c r="AD72">
        <v>9.2933500000000002</v>
      </c>
      <c r="AE72">
        <v>0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12.924229999999998</v>
      </c>
      <c r="AL72">
        <v>20.80455000000001</v>
      </c>
      <c r="AM72">
        <v>4.0144416000000005</v>
      </c>
      <c r="AN72">
        <v>0</v>
      </c>
      <c r="AO72">
        <v>7.09422</v>
      </c>
      <c r="AP72">
        <v>2.9931224025848127</v>
      </c>
      <c r="AQ72">
        <v>0</v>
      </c>
      <c r="AR72">
        <v>13.178800000000004</v>
      </c>
      <c r="AS72">
        <v>8.1023905524085631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653.87156135731834</v>
      </c>
      <c r="DN72">
        <v>23.996965633767651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39.996515662754938</v>
      </c>
      <c r="L73">
        <v>10.003537882881012</v>
      </c>
      <c r="M73">
        <v>0</v>
      </c>
      <c r="N73">
        <v>30.005595541121739</v>
      </c>
      <c r="O73">
        <v>50.382675215022203</v>
      </c>
      <c r="P73">
        <v>69.038217129250697</v>
      </c>
      <c r="Q73">
        <v>1.9291743932038838</v>
      </c>
      <c r="R73">
        <v>5.0074098782904048</v>
      </c>
      <c r="S73">
        <v>2.8920950413223148</v>
      </c>
      <c r="T73">
        <v>0</v>
      </c>
      <c r="U73">
        <v>288.29823361036483</v>
      </c>
      <c r="V73">
        <v>3.2758075380914198</v>
      </c>
      <c r="W73">
        <v>3.3267949010282774</v>
      </c>
      <c r="X73">
        <v>37.467174128154241</v>
      </c>
      <c r="Y73">
        <v>0</v>
      </c>
      <c r="Z73">
        <v>0</v>
      </c>
      <c r="AA73">
        <v>10.835253990951498</v>
      </c>
      <c r="AB73">
        <v>0</v>
      </c>
      <c r="AC73">
        <v>7.4705399999999997</v>
      </c>
      <c r="AD73">
        <v>9.2933500000000002</v>
      </c>
      <c r="AE73">
        <v>0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12.924229999999998</v>
      </c>
      <c r="AL73">
        <v>20.80455000000001</v>
      </c>
      <c r="AM73">
        <v>4.0144416000000005</v>
      </c>
      <c r="AN73">
        <v>0</v>
      </c>
      <c r="AO73">
        <v>7.09422</v>
      </c>
      <c r="AP73">
        <v>2.9931224025848127</v>
      </c>
      <c r="AQ73">
        <v>0</v>
      </c>
      <c r="AR73">
        <v>12.057200000000002</v>
      </c>
      <c r="AS73">
        <v>8.1023905524085631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652.12680478505138</v>
      </c>
      <c r="DN73">
        <v>23.932934682379596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39.996401210775183</v>
      </c>
      <c r="L74">
        <v>10.003537882881012</v>
      </c>
      <c r="M74">
        <v>0</v>
      </c>
      <c r="N74">
        <v>30.005595541121739</v>
      </c>
      <c r="O74">
        <v>50.382675215022203</v>
      </c>
      <c r="P74">
        <v>69.038217129250697</v>
      </c>
      <c r="Q74">
        <v>1.9291743932038838</v>
      </c>
      <c r="R74">
        <v>5.0074098782904048</v>
      </c>
      <c r="S74">
        <v>2.8920950413223148</v>
      </c>
      <c r="T74">
        <v>0</v>
      </c>
      <c r="U74">
        <v>288.29823361036483</v>
      </c>
      <c r="V74">
        <v>3.2758075380914198</v>
      </c>
      <c r="W74">
        <v>4.0122531105581238</v>
      </c>
      <c r="X74">
        <v>37.467174128154241</v>
      </c>
      <c r="Y74">
        <v>0</v>
      </c>
      <c r="Z74">
        <v>0</v>
      </c>
      <c r="AA74">
        <v>10.835253990951498</v>
      </c>
      <c r="AB74">
        <v>0</v>
      </c>
      <c r="AC74">
        <v>7.4705399999999997</v>
      </c>
      <c r="AD74">
        <v>9.2933500000000002</v>
      </c>
      <c r="AE74">
        <v>0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12.924229999999998</v>
      </c>
      <c r="AL74">
        <v>20.80455000000001</v>
      </c>
      <c r="AM74">
        <v>4.0144416000000005</v>
      </c>
      <c r="AN74">
        <v>0</v>
      </c>
      <c r="AO74">
        <v>7.09422</v>
      </c>
      <c r="AP74">
        <v>2.9931224025848127</v>
      </c>
      <c r="AQ74">
        <v>0</v>
      </c>
      <c r="AR74">
        <v>12.057200000000002</v>
      </c>
      <c r="AS74">
        <v>8.1023905524085631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652.7878872683284</v>
      </c>
      <c r="DN74">
        <v>23.957195956652718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39.99632048016128</v>
      </c>
      <c r="L75">
        <v>10.003537882881012</v>
      </c>
      <c r="M75">
        <v>0</v>
      </c>
      <c r="N75">
        <v>30.005595541121739</v>
      </c>
      <c r="O75">
        <v>50.382675215022203</v>
      </c>
      <c r="P75">
        <v>69.038217129250697</v>
      </c>
      <c r="Q75">
        <v>1.9291743932038838</v>
      </c>
      <c r="R75">
        <v>10.769823233064319</v>
      </c>
      <c r="S75">
        <v>2.8920950413223148</v>
      </c>
      <c r="T75">
        <v>0</v>
      </c>
      <c r="U75">
        <v>288.29823361036483</v>
      </c>
      <c r="V75">
        <v>3.2758075380914198</v>
      </c>
      <c r="W75">
        <v>7.8492076657241592</v>
      </c>
      <c r="X75">
        <v>37.467174128154241</v>
      </c>
      <c r="Y75">
        <v>0</v>
      </c>
      <c r="Z75">
        <v>0</v>
      </c>
      <c r="AA75">
        <v>10.835253990951498</v>
      </c>
      <c r="AB75">
        <v>0</v>
      </c>
      <c r="AC75">
        <v>7.4705399999999997</v>
      </c>
      <c r="AD75">
        <v>9.2933500000000002</v>
      </c>
      <c r="AE75">
        <v>0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12.924229999999998</v>
      </c>
      <c r="AL75">
        <v>20.80455000000001</v>
      </c>
      <c r="AM75">
        <v>4.0144416000000005</v>
      </c>
      <c r="AN75">
        <v>0</v>
      </c>
      <c r="AO75">
        <v>7.09422</v>
      </c>
      <c r="AP75">
        <v>2.9931224025848127</v>
      </c>
      <c r="AQ75">
        <v>0</v>
      </c>
      <c r="AR75">
        <v>12.057200000000002</v>
      </c>
      <c r="AS75">
        <v>8.1023905524085631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662.04735967727549</v>
      </c>
      <c r="DN75">
        <v>24.297010727031662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39.996279324941206</v>
      </c>
      <c r="L76">
        <v>10.003537882881012</v>
      </c>
      <c r="M76">
        <v>0</v>
      </c>
      <c r="N76">
        <v>30.005595541121739</v>
      </c>
      <c r="O76">
        <v>50.382675215022203</v>
      </c>
      <c r="P76">
        <v>69.038217129250697</v>
      </c>
      <c r="Q76">
        <v>1.9291743932038838</v>
      </c>
      <c r="R76">
        <v>10.769823233064319</v>
      </c>
      <c r="S76">
        <v>2.8920950413223148</v>
      </c>
      <c r="T76">
        <v>0</v>
      </c>
      <c r="U76">
        <v>288.29823361036483</v>
      </c>
      <c r="V76">
        <v>3.2758075380914198</v>
      </c>
      <c r="W76">
        <v>8.2011234069008392</v>
      </c>
      <c r="X76">
        <v>37.467174128154241</v>
      </c>
      <c r="Y76">
        <v>0</v>
      </c>
      <c r="Z76">
        <v>0</v>
      </c>
      <c r="AA76">
        <v>10.835253990951498</v>
      </c>
      <c r="AB76">
        <v>0</v>
      </c>
      <c r="AC76">
        <v>7.4705399999999997</v>
      </c>
      <c r="AD76">
        <v>9.2933500000000002</v>
      </c>
      <c r="AE76">
        <v>0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12.924229999999998</v>
      </c>
      <c r="AL76">
        <v>20.80455000000001</v>
      </c>
      <c r="AM76">
        <v>4.0144416000000005</v>
      </c>
      <c r="AN76">
        <v>0</v>
      </c>
      <c r="AO76">
        <v>7.09422</v>
      </c>
      <c r="AP76">
        <v>2.9931224025848127</v>
      </c>
      <c r="AQ76">
        <v>0</v>
      </c>
      <c r="AR76">
        <v>13.178800000000004</v>
      </c>
      <c r="AS76">
        <v>8.1023905524085631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663.46867336059518</v>
      </c>
      <c r="DN76">
        <v>24.34917162966871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39.995735633161559</v>
      </c>
      <c r="L77">
        <v>10.003537882881012</v>
      </c>
      <c r="M77">
        <v>0</v>
      </c>
      <c r="N77">
        <v>30.005595541121739</v>
      </c>
      <c r="O77">
        <v>50.382675215022203</v>
      </c>
      <c r="P77">
        <v>69.038217129250697</v>
      </c>
      <c r="Q77">
        <v>1.9291743932038838</v>
      </c>
      <c r="R77">
        <v>10.769823233064319</v>
      </c>
      <c r="S77">
        <v>2.8920950413223148</v>
      </c>
      <c r="T77">
        <v>0</v>
      </c>
      <c r="U77">
        <v>288.29823361036483</v>
      </c>
      <c r="V77">
        <v>3.2758075380914198</v>
      </c>
      <c r="W77">
        <v>8.2011234069008392</v>
      </c>
      <c r="X77">
        <v>37.467174128154241</v>
      </c>
      <c r="Y77">
        <v>0</v>
      </c>
      <c r="Z77">
        <v>0</v>
      </c>
      <c r="AA77">
        <v>10.835253990951498</v>
      </c>
      <c r="AB77">
        <v>0</v>
      </c>
      <c r="AC77">
        <v>7.4705399999999997</v>
      </c>
      <c r="AD77">
        <v>9.2933500000000002</v>
      </c>
      <c r="AE77">
        <v>0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12.924229999999998</v>
      </c>
      <c r="AL77">
        <v>20.80455000000001</v>
      </c>
      <c r="AM77">
        <v>4.0144416000000005</v>
      </c>
      <c r="AN77">
        <v>0</v>
      </c>
      <c r="AO77">
        <v>7.09422</v>
      </c>
      <c r="AP77">
        <v>2.9931224025848127</v>
      </c>
      <c r="AQ77">
        <v>0</v>
      </c>
      <c r="AR77">
        <v>13.178800000000004</v>
      </c>
      <c r="AS77">
        <v>8.1023905524085631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663.46814891489112</v>
      </c>
      <c r="DN77">
        <v>24.34915238359315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39.996214137076791</v>
      </c>
      <c r="L78">
        <v>10.003537882881012</v>
      </c>
      <c r="M78">
        <v>0</v>
      </c>
      <c r="N78">
        <v>30.005595541121739</v>
      </c>
      <c r="O78">
        <v>50.382675215022203</v>
      </c>
      <c r="P78">
        <v>69.038217129250697</v>
      </c>
      <c r="Q78">
        <v>1.9291743932038838</v>
      </c>
      <c r="R78">
        <v>10.769823233064319</v>
      </c>
      <c r="S78">
        <v>2.8920950413223148</v>
      </c>
      <c r="T78">
        <v>0</v>
      </c>
      <c r="U78">
        <v>288.29823361036483</v>
      </c>
      <c r="V78">
        <v>3.2758075380914198</v>
      </c>
      <c r="W78">
        <v>8.2011234069008392</v>
      </c>
      <c r="X78">
        <v>37.467174128154241</v>
      </c>
      <c r="Y78">
        <v>0</v>
      </c>
      <c r="Z78">
        <v>0</v>
      </c>
      <c r="AA78">
        <v>10.835253990951498</v>
      </c>
      <c r="AB78">
        <v>0</v>
      </c>
      <c r="AC78">
        <v>7.4705399999999997</v>
      </c>
      <c r="AD78">
        <v>9.2933500000000002</v>
      </c>
      <c r="AE78">
        <v>0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12.924229999999998</v>
      </c>
      <c r="AL78">
        <v>20.80455000000001</v>
      </c>
      <c r="AM78">
        <v>4.0144416000000005</v>
      </c>
      <c r="AN78">
        <v>0</v>
      </c>
      <c r="AO78">
        <v>7.09422</v>
      </c>
      <c r="AP78">
        <v>2.9931224025848127</v>
      </c>
      <c r="AQ78">
        <v>0</v>
      </c>
      <c r="AR78">
        <v>12.057200000000002</v>
      </c>
      <c r="AS78">
        <v>8.1023905524085631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662.38671501784415</v>
      </c>
      <c r="DN78">
        <v>24.309464784555345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140.42395144140716</v>
      </c>
      <c r="L79">
        <v>65.231398938269919</v>
      </c>
      <c r="M79">
        <v>0</v>
      </c>
      <c r="N79">
        <v>30.005595541121739</v>
      </c>
      <c r="O79">
        <v>50.382675215022203</v>
      </c>
      <c r="P79">
        <v>69.038217129250697</v>
      </c>
      <c r="Q79">
        <v>5.0808381147540986</v>
      </c>
      <c r="R79">
        <v>10.769823233064319</v>
      </c>
      <c r="S79">
        <v>6.6986265618860514</v>
      </c>
      <c r="T79">
        <v>0</v>
      </c>
      <c r="U79">
        <v>288.29823361036483</v>
      </c>
      <c r="V79">
        <v>3.2758075380914198</v>
      </c>
      <c r="W79">
        <v>8.1697544311956154</v>
      </c>
      <c r="X79">
        <v>37.467174128154241</v>
      </c>
      <c r="Y79">
        <v>0</v>
      </c>
      <c r="Z79">
        <v>0</v>
      </c>
      <c r="AA79">
        <v>10.835253990951498</v>
      </c>
      <c r="AB79">
        <v>0</v>
      </c>
      <c r="AC79">
        <v>7.7615999999999987</v>
      </c>
      <c r="AD79">
        <v>9.5282</v>
      </c>
      <c r="AE79">
        <v>0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12.924229999999998</v>
      </c>
      <c r="AL79">
        <v>20.80455000000001</v>
      </c>
      <c r="AM79">
        <v>4.0144416000000005</v>
      </c>
      <c r="AN79">
        <v>0</v>
      </c>
      <c r="AO79">
        <v>7.09422</v>
      </c>
      <c r="AP79">
        <v>2.9931224025848127</v>
      </c>
      <c r="AQ79">
        <v>0</v>
      </c>
      <c r="AR79">
        <v>12.057200000000002</v>
      </c>
      <c r="AS79">
        <v>8.1023905524085631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820.15026046289745</v>
      </c>
      <c r="DN79">
        <v>30.099252965629795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164.26388075040492</v>
      </c>
      <c r="L80">
        <v>65.231398938269919</v>
      </c>
      <c r="M80">
        <v>0</v>
      </c>
      <c r="N80">
        <v>30.005595541121739</v>
      </c>
      <c r="O80">
        <v>50.382675215022203</v>
      </c>
      <c r="P80">
        <v>69.038217129250697</v>
      </c>
      <c r="Q80">
        <v>5.0808381147540986</v>
      </c>
      <c r="R80">
        <v>10.769823233064319</v>
      </c>
      <c r="S80">
        <v>6.6986265618860514</v>
      </c>
      <c r="T80">
        <v>0</v>
      </c>
      <c r="U80">
        <v>288.29823361036483</v>
      </c>
      <c r="V80">
        <v>3.2758075380914198</v>
      </c>
      <c r="W80">
        <v>8.1697544311956154</v>
      </c>
      <c r="X80">
        <v>37.467174128154241</v>
      </c>
      <c r="Y80">
        <v>0</v>
      </c>
      <c r="Z80">
        <v>0</v>
      </c>
      <c r="AA80">
        <v>10.835253990951498</v>
      </c>
      <c r="AB80">
        <v>0</v>
      </c>
      <c r="AC80">
        <v>7.7615999999999987</v>
      </c>
      <c r="AD80">
        <v>9.5282</v>
      </c>
      <c r="AE80">
        <v>0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12.924229999999998</v>
      </c>
      <c r="AL80">
        <v>20.80455000000001</v>
      </c>
      <c r="AM80">
        <v>4.0144416000000005</v>
      </c>
      <c r="AN80">
        <v>0</v>
      </c>
      <c r="AO80">
        <v>7.09422</v>
      </c>
      <c r="AP80">
        <v>2.9931224025848127</v>
      </c>
      <c r="AQ80">
        <v>0</v>
      </c>
      <c r="AR80">
        <v>12.057200000000002</v>
      </c>
      <c r="AS80">
        <v>8.1023905524085631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843.14625619864989</v>
      </c>
      <c r="DN80">
        <v>30.943186538875032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165.03262494851944</v>
      </c>
      <c r="L81">
        <v>65.231398938269919</v>
      </c>
      <c r="M81">
        <v>0</v>
      </c>
      <c r="N81">
        <v>30.005595541121739</v>
      </c>
      <c r="O81">
        <v>50.382675215022203</v>
      </c>
      <c r="P81">
        <v>69.038217129250697</v>
      </c>
      <c r="Q81">
        <v>5.0808381147540986</v>
      </c>
      <c r="R81">
        <v>10.769823233064319</v>
      </c>
      <c r="S81">
        <v>6.6986265618860514</v>
      </c>
      <c r="T81">
        <v>0</v>
      </c>
      <c r="U81">
        <v>288.29823361036483</v>
      </c>
      <c r="V81">
        <v>3.2758075380914198</v>
      </c>
      <c r="W81">
        <v>8.1697544311956154</v>
      </c>
      <c r="X81">
        <v>37.467174128154241</v>
      </c>
      <c r="Y81">
        <v>0</v>
      </c>
      <c r="Z81">
        <v>0</v>
      </c>
      <c r="AA81">
        <v>10.835253990951498</v>
      </c>
      <c r="AB81">
        <v>0</v>
      </c>
      <c r="AC81">
        <v>7.7615999999999987</v>
      </c>
      <c r="AD81">
        <v>9.5282</v>
      </c>
      <c r="AE81">
        <v>0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12.924229999999998</v>
      </c>
      <c r="AL81">
        <v>20.80455000000001</v>
      </c>
      <c r="AM81">
        <v>4.0144416000000005</v>
      </c>
      <c r="AN81">
        <v>0</v>
      </c>
      <c r="AO81">
        <v>7.09422</v>
      </c>
      <c r="AP81">
        <v>2.9931224025848127</v>
      </c>
      <c r="AQ81">
        <v>0</v>
      </c>
      <c r="AR81">
        <v>12.057200000000002</v>
      </c>
      <c r="AS81">
        <v>8.1023905524085631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843.88778699760701</v>
      </c>
      <c r="DN81">
        <v>30.970399938032465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165.03262494851944</v>
      </c>
      <c r="L82">
        <v>65.231398938269919</v>
      </c>
      <c r="M82">
        <v>0</v>
      </c>
      <c r="N82">
        <v>30.005595541121739</v>
      </c>
      <c r="O82">
        <v>50.382675215022203</v>
      </c>
      <c r="P82">
        <v>69.038217129250697</v>
      </c>
      <c r="Q82">
        <v>5.0808381147540986</v>
      </c>
      <c r="R82">
        <v>10.769823233064319</v>
      </c>
      <c r="S82">
        <v>6.6986265618860514</v>
      </c>
      <c r="T82">
        <v>0</v>
      </c>
      <c r="U82">
        <v>288.29823361036483</v>
      </c>
      <c r="V82">
        <v>3.2758075380914198</v>
      </c>
      <c r="W82">
        <v>8.1697544311956154</v>
      </c>
      <c r="X82">
        <v>37.467174128154241</v>
      </c>
      <c r="Y82">
        <v>0</v>
      </c>
      <c r="Z82">
        <v>0</v>
      </c>
      <c r="AA82">
        <v>10.835253990951498</v>
      </c>
      <c r="AB82">
        <v>0</v>
      </c>
      <c r="AC82">
        <v>7.7615999999999987</v>
      </c>
      <c r="AD82">
        <v>9.5282</v>
      </c>
      <c r="AE82">
        <v>0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12.924229999999998</v>
      </c>
      <c r="AL82">
        <v>20.80455000000001</v>
      </c>
      <c r="AM82">
        <v>4.0144416000000005</v>
      </c>
      <c r="AN82">
        <v>0</v>
      </c>
      <c r="AO82">
        <v>7.09422</v>
      </c>
      <c r="AP82">
        <v>2.9931224025848127</v>
      </c>
      <c r="AQ82">
        <v>0</v>
      </c>
      <c r="AR82">
        <v>12.057200000000002</v>
      </c>
      <c r="AS82">
        <v>8.1023905524085631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843.88778699760701</v>
      </c>
      <c r="DN82">
        <v>30.970399938032465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65.231398938269919</v>
      </c>
      <c r="M83">
        <v>0</v>
      </c>
      <c r="N83">
        <v>30.005595541121739</v>
      </c>
      <c r="O83">
        <v>50.382675215022203</v>
      </c>
      <c r="P83">
        <v>69.038217129250697</v>
      </c>
      <c r="Q83">
        <v>5.0808381147540986</v>
      </c>
      <c r="R83">
        <v>10.769823233064319</v>
      </c>
      <c r="S83">
        <v>6.6986265618860514</v>
      </c>
      <c r="T83">
        <v>0</v>
      </c>
      <c r="U83">
        <v>288.29823361036483</v>
      </c>
      <c r="V83">
        <v>3.2758075380914198</v>
      </c>
      <c r="W83">
        <v>8.1697544311956154</v>
      </c>
      <c r="X83">
        <v>37.467174128154241</v>
      </c>
      <c r="Y83">
        <v>0</v>
      </c>
      <c r="Z83">
        <v>0</v>
      </c>
      <c r="AA83">
        <v>10.835253990951498</v>
      </c>
      <c r="AB83">
        <v>0</v>
      </c>
      <c r="AC83">
        <v>7.7615999999999987</v>
      </c>
      <c r="AD83">
        <v>9.5282</v>
      </c>
      <c r="AE83">
        <v>0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12.924229999999998</v>
      </c>
      <c r="AL83">
        <v>20.80455000000001</v>
      </c>
      <c r="AM83">
        <v>4.0144416000000005</v>
      </c>
      <c r="AN83">
        <v>0</v>
      </c>
      <c r="AO83">
        <v>7.09422</v>
      </c>
      <c r="AP83">
        <v>2.9931224025848127</v>
      </c>
      <c r="AQ83">
        <v>0</v>
      </c>
      <c r="AR83">
        <v>12.057200000000002</v>
      </c>
      <c r="AS83">
        <v>8.1023905524085631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843.88682355474191</v>
      </c>
      <c r="DN83">
        <v>30.970364791337879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65.231398938269919</v>
      </c>
      <c r="M84">
        <v>0</v>
      </c>
      <c r="N84">
        <v>30.005595541121739</v>
      </c>
      <c r="O84">
        <v>50.382675215022203</v>
      </c>
      <c r="P84">
        <v>69.038217129250697</v>
      </c>
      <c r="Q84">
        <v>5.0808381147540986</v>
      </c>
      <c r="R84">
        <v>10.769823233064319</v>
      </c>
      <c r="S84">
        <v>6.6986265618860514</v>
      </c>
      <c r="T84">
        <v>0</v>
      </c>
      <c r="U84">
        <v>288.29823361036483</v>
      </c>
      <c r="V84">
        <v>3.2758075380914198</v>
      </c>
      <c r="W84">
        <v>8.1697544311956154</v>
      </c>
      <c r="X84">
        <v>37.467174128154241</v>
      </c>
      <c r="Y84">
        <v>0</v>
      </c>
      <c r="Z84">
        <v>0</v>
      </c>
      <c r="AA84">
        <v>10.835253990951498</v>
      </c>
      <c r="AB84">
        <v>0</v>
      </c>
      <c r="AC84">
        <v>7.7615999999999987</v>
      </c>
      <c r="AD84">
        <v>9.5282</v>
      </c>
      <c r="AE84">
        <v>0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12.924229999999998</v>
      </c>
      <c r="AL84">
        <v>20.80455000000001</v>
      </c>
      <c r="AM84">
        <v>4.0144416000000005</v>
      </c>
      <c r="AN84">
        <v>0</v>
      </c>
      <c r="AO84">
        <v>7.09422</v>
      </c>
      <c r="AP84">
        <v>2.9931224025848127</v>
      </c>
      <c r="AQ84">
        <v>0</v>
      </c>
      <c r="AR84">
        <v>12.057200000000002</v>
      </c>
      <c r="AS84">
        <v>8.1023905524085631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843.88682355474191</v>
      </c>
      <c r="DN84">
        <v>30.970364791337879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65.231398938269919</v>
      </c>
      <c r="M85">
        <v>0</v>
      </c>
      <c r="N85">
        <v>30.005595541121739</v>
      </c>
      <c r="O85">
        <v>50.382675215022203</v>
      </c>
      <c r="P85">
        <v>69.038217129250697</v>
      </c>
      <c r="Q85">
        <v>5.0808381147540986</v>
      </c>
      <c r="R85">
        <v>10.769823233064319</v>
      </c>
      <c r="S85">
        <v>6.6986265618860514</v>
      </c>
      <c r="T85">
        <v>0</v>
      </c>
      <c r="U85">
        <v>288.29823361036483</v>
      </c>
      <c r="V85">
        <v>3.2758075380914198</v>
      </c>
      <c r="W85">
        <v>8.023164532019706</v>
      </c>
      <c r="X85">
        <v>37.467174128154241</v>
      </c>
      <c r="Y85">
        <v>0</v>
      </c>
      <c r="Z85">
        <v>0</v>
      </c>
      <c r="AA85">
        <v>10.835253990951498</v>
      </c>
      <c r="AB85">
        <v>0</v>
      </c>
      <c r="AC85">
        <v>7.7615999999999987</v>
      </c>
      <c r="AD85">
        <v>9.5282</v>
      </c>
      <c r="AE85">
        <v>0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12.924229999999998</v>
      </c>
      <c r="AL85">
        <v>20.80455000000001</v>
      </c>
      <c r="AM85">
        <v>4.0144416000000005</v>
      </c>
      <c r="AN85">
        <v>0</v>
      </c>
      <c r="AO85">
        <v>7.09422</v>
      </c>
      <c r="AP85">
        <v>2.9931224025848127</v>
      </c>
      <c r="AQ85">
        <v>0</v>
      </c>
      <c r="AR85">
        <v>12.057200000000002</v>
      </c>
      <c r="AS85">
        <v>8.1023905524085631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843.74542273474276</v>
      </c>
      <c r="DN85">
        <v>30.965175712161049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65.231398938269919</v>
      </c>
      <c r="M86">
        <v>0</v>
      </c>
      <c r="N86">
        <v>30.005595541121739</v>
      </c>
      <c r="O86">
        <v>50.382675215022203</v>
      </c>
      <c r="P86">
        <v>69.038217129250697</v>
      </c>
      <c r="Q86">
        <v>5.0808381147540986</v>
      </c>
      <c r="R86">
        <v>10.769823233064319</v>
      </c>
      <c r="S86">
        <v>6.6986265618860514</v>
      </c>
      <c r="T86">
        <v>0</v>
      </c>
      <c r="U86">
        <v>288.29823361036483</v>
      </c>
      <c r="V86">
        <v>3.2758075380914198</v>
      </c>
      <c r="W86">
        <v>8.023164532019706</v>
      </c>
      <c r="X86">
        <v>37.467174128154241</v>
      </c>
      <c r="Y86">
        <v>0</v>
      </c>
      <c r="Z86">
        <v>0</v>
      </c>
      <c r="AA86">
        <v>10.835253990951498</v>
      </c>
      <c r="AB86">
        <v>0</v>
      </c>
      <c r="AC86">
        <v>7.4705399999999997</v>
      </c>
      <c r="AD86">
        <v>9.2933500000000002</v>
      </c>
      <c r="AE86">
        <v>0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12.924229999999998</v>
      </c>
      <c r="AL86">
        <v>20.80455000000001</v>
      </c>
      <c r="AM86">
        <v>4.0144416000000005</v>
      </c>
      <c r="AN86">
        <v>0</v>
      </c>
      <c r="AO86">
        <v>7.09422</v>
      </c>
      <c r="AP86">
        <v>2.9931224025848127</v>
      </c>
      <c r="AQ86">
        <v>0</v>
      </c>
      <c r="AR86">
        <v>12.057200000000002</v>
      </c>
      <c r="AS86">
        <v>8.1023905524085631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842.80888418407449</v>
      </c>
      <c r="DN86">
        <v>30.930805262829359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80.001379198897411</v>
      </c>
      <c r="L87">
        <v>10.003537882881012</v>
      </c>
      <c r="M87">
        <v>0</v>
      </c>
      <c r="N87">
        <v>30.005595541121739</v>
      </c>
      <c r="O87">
        <v>50.382675215022203</v>
      </c>
      <c r="P87">
        <v>69.038217129250697</v>
      </c>
      <c r="Q87">
        <v>2.0002655193236714</v>
      </c>
      <c r="R87">
        <v>10.769823233064319</v>
      </c>
      <c r="S87">
        <v>6.6986265618860514</v>
      </c>
      <c r="T87">
        <v>0</v>
      </c>
      <c r="U87">
        <v>288.29823361036483</v>
      </c>
      <c r="V87">
        <v>3.2861740176423417</v>
      </c>
      <c r="W87">
        <v>8.023164532019706</v>
      </c>
      <c r="X87">
        <v>37.467174128154241</v>
      </c>
      <c r="Y87">
        <v>0</v>
      </c>
      <c r="Z87">
        <v>0</v>
      </c>
      <c r="AA87">
        <v>10.835253990951498</v>
      </c>
      <c r="AB87">
        <v>0</v>
      </c>
      <c r="AC87">
        <v>7.4705399999999997</v>
      </c>
      <c r="AD87">
        <v>9.2933500000000002</v>
      </c>
      <c r="AE87">
        <v>0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12.924229999999998</v>
      </c>
      <c r="AL87">
        <v>20.80455000000001</v>
      </c>
      <c r="AM87">
        <v>4.0144416000000005</v>
      </c>
      <c r="AN87">
        <v>0</v>
      </c>
      <c r="AO87">
        <v>7.09422</v>
      </c>
      <c r="AP87">
        <v>2.9931224025848127</v>
      </c>
      <c r="AQ87">
        <v>0</v>
      </c>
      <c r="AR87">
        <v>12.057200000000002</v>
      </c>
      <c r="AS87">
        <v>8.1023905524085631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704.55439227836757</v>
      </c>
      <c r="DN87">
        <v>25.856982837205699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80.001379198897411</v>
      </c>
      <c r="L88">
        <v>10.003537882881012</v>
      </c>
      <c r="M88">
        <v>0</v>
      </c>
      <c r="N88">
        <v>30.005595541121739</v>
      </c>
      <c r="O88">
        <v>50.382675215022203</v>
      </c>
      <c r="P88">
        <v>69.038217129250697</v>
      </c>
      <c r="Q88">
        <v>2.0002655193236714</v>
      </c>
      <c r="R88">
        <v>10.769823233064319</v>
      </c>
      <c r="S88">
        <v>6.6986265618860514</v>
      </c>
      <c r="T88">
        <v>0</v>
      </c>
      <c r="U88">
        <v>288.29823361036483</v>
      </c>
      <c r="V88">
        <v>3.2861740176423417</v>
      </c>
      <c r="W88">
        <v>8.023164532019706</v>
      </c>
      <c r="X88">
        <v>37.467174128154241</v>
      </c>
      <c r="Y88">
        <v>0</v>
      </c>
      <c r="Z88">
        <v>0</v>
      </c>
      <c r="AA88">
        <v>10.835253990951498</v>
      </c>
      <c r="AB88">
        <v>0</v>
      </c>
      <c r="AC88">
        <v>7.4705399999999997</v>
      </c>
      <c r="AD88">
        <v>9.2933500000000002</v>
      </c>
      <c r="AE88">
        <v>0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12.924229999999998</v>
      </c>
      <c r="AL88">
        <v>20.80455000000001</v>
      </c>
      <c r="AM88">
        <v>4.0144416000000005</v>
      </c>
      <c r="AN88">
        <v>0</v>
      </c>
      <c r="AO88">
        <v>7.09422</v>
      </c>
      <c r="AP88">
        <v>2.9931224025848127</v>
      </c>
      <c r="AQ88">
        <v>0</v>
      </c>
      <c r="AR88">
        <v>12.057200000000002</v>
      </c>
      <c r="AS88">
        <v>8.1023905524085631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704.55439227836757</v>
      </c>
      <c r="DN88">
        <v>25.856982837205699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115.00028088764432</v>
      </c>
      <c r="L89">
        <v>10.003736247687666</v>
      </c>
      <c r="M89">
        <v>0</v>
      </c>
      <c r="N89">
        <v>30.005595541121739</v>
      </c>
      <c r="O89">
        <v>50.382675215022203</v>
      </c>
      <c r="P89">
        <v>65.419506832103025</v>
      </c>
      <c r="Q89">
        <v>2.0002655193236714</v>
      </c>
      <c r="R89">
        <v>10.769823233064319</v>
      </c>
      <c r="S89">
        <v>6.6986265618860514</v>
      </c>
      <c r="T89">
        <v>0</v>
      </c>
      <c r="U89">
        <v>288.29823361036483</v>
      </c>
      <c r="V89">
        <v>3.2861740176423417</v>
      </c>
      <c r="W89">
        <v>8.0154310118265446</v>
      </c>
      <c r="X89">
        <v>37.467174128154241</v>
      </c>
      <c r="Y89">
        <v>0</v>
      </c>
      <c r="Z89">
        <v>0</v>
      </c>
      <c r="AA89">
        <v>10.835253990951498</v>
      </c>
      <c r="AB89">
        <v>0</v>
      </c>
      <c r="AC89">
        <v>7.4705399999999997</v>
      </c>
      <c r="AD89">
        <v>9.2933500000000002</v>
      </c>
      <c r="AE89">
        <v>0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12.924229999999998</v>
      </c>
      <c r="AL89">
        <v>20.80455000000001</v>
      </c>
      <c r="AM89">
        <v>4.0144416000000005</v>
      </c>
      <c r="AN89">
        <v>0</v>
      </c>
      <c r="AO89">
        <v>7.09422</v>
      </c>
      <c r="AP89">
        <v>2.9931224025848127</v>
      </c>
      <c r="AQ89">
        <v>0</v>
      </c>
      <c r="AR89">
        <v>12.057200000000002</v>
      </c>
      <c r="AS89">
        <v>8.1023905524085631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734.81645647057223</v>
      </c>
      <c r="DN89">
        <v>26.967574881213707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115.00028088764432</v>
      </c>
      <c r="L90">
        <v>10.003821544194</v>
      </c>
      <c r="M90">
        <v>0</v>
      </c>
      <c r="N90">
        <v>30.005595541121739</v>
      </c>
      <c r="O90">
        <v>50.382675215022203</v>
      </c>
      <c r="P90">
        <v>61.695353484886326</v>
      </c>
      <c r="Q90">
        <v>2.0002655193236714</v>
      </c>
      <c r="R90">
        <v>10.769823233064319</v>
      </c>
      <c r="S90">
        <v>6.6986265618860514</v>
      </c>
      <c r="T90">
        <v>0</v>
      </c>
      <c r="U90">
        <v>288.29823361036483</v>
      </c>
      <c r="V90">
        <v>3.2861740176423417</v>
      </c>
      <c r="W90">
        <v>8.0154310118265446</v>
      </c>
      <c r="X90">
        <v>37.467174128154241</v>
      </c>
      <c r="Y90">
        <v>0</v>
      </c>
      <c r="Z90">
        <v>0</v>
      </c>
      <c r="AA90">
        <v>10.835253990951498</v>
      </c>
      <c r="AB90">
        <v>0</v>
      </c>
      <c r="AC90">
        <v>7.7615999999999987</v>
      </c>
      <c r="AD90">
        <v>9.5282</v>
      </c>
      <c r="AE90">
        <v>0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12.924229999999998</v>
      </c>
      <c r="AL90">
        <v>20.80455000000001</v>
      </c>
      <c r="AM90">
        <v>4.0144416000000005</v>
      </c>
      <c r="AN90">
        <v>0</v>
      </c>
      <c r="AO90">
        <v>7.09422</v>
      </c>
      <c r="AP90">
        <v>2.9931224025848127</v>
      </c>
      <c r="AQ90">
        <v>0</v>
      </c>
      <c r="AR90">
        <v>12.057200000000002</v>
      </c>
      <c r="AS90">
        <v>8.1023905524085631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732.16075897952521</v>
      </c>
      <c r="DN90">
        <v>26.870113321550257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115.00028088764432</v>
      </c>
      <c r="L91">
        <v>10.003791811651139</v>
      </c>
      <c r="M91">
        <v>0</v>
      </c>
      <c r="N91">
        <v>30.005595541121739</v>
      </c>
      <c r="O91">
        <v>50.382675215022203</v>
      </c>
      <c r="P91">
        <v>57.986887569770531</v>
      </c>
      <c r="Q91">
        <v>2.0002655193236714</v>
      </c>
      <c r="R91">
        <v>10.769823233064319</v>
      </c>
      <c r="S91">
        <v>6.6986265618860514</v>
      </c>
      <c r="T91">
        <v>0</v>
      </c>
      <c r="U91">
        <v>288.29823361036483</v>
      </c>
      <c r="V91">
        <v>3.2861740176423417</v>
      </c>
      <c r="W91">
        <v>8.0154310118265446</v>
      </c>
      <c r="X91">
        <v>37.467174128154241</v>
      </c>
      <c r="Y91">
        <v>0</v>
      </c>
      <c r="Z91">
        <v>0</v>
      </c>
      <c r="AA91">
        <v>10.835253990951498</v>
      </c>
      <c r="AB91">
        <v>0</v>
      </c>
      <c r="AC91">
        <v>7.7615999999999987</v>
      </c>
      <c r="AD91">
        <v>9.5282</v>
      </c>
      <c r="AE91">
        <v>4.1715200000000001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12.924229999999998</v>
      </c>
      <c r="AL91">
        <v>20.80455000000001</v>
      </c>
      <c r="AM91">
        <v>4.0144416000000005</v>
      </c>
      <c r="AN91">
        <v>0</v>
      </c>
      <c r="AO91">
        <v>7.09422</v>
      </c>
      <c r="AP91">
        <v>2.9931224025848127</v>
      </c>
      <c r="AQ91">
        <v>0</v>
      </c>
      <c r="AR91">
        <v>12.057200000000002</v>
      </c>
      <c r="AS91">
        <v>8.1023905524085631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732.60739225963312</v>
      </c>
      <c r="DN91">
        <v>26.886504393783703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115.00028088764432</v>
      </c>
      <c r="L92">
        <v>10.003927811819519</v>
      </c>
      <c r="M92">
        <v>0</v>
      </c>
      <c r="N92">
        <v>30.005595541121739</v>
      </c>
      <c r="O92">
        <v>50.382675215022203</v>
      </c>
      <c r="P92">
        <v>57.986887569770531</v>
      </c>
      <c r="Q92">
        <v>2.0002655193236714</v>
      </c>
      <c r="R92">
        <v>10.769823233064319</v>
      </c>
      <c r="S92">
        <v>6.6986265618860514</v>
      </c>
      <c r="T92">
        <v>0</v>
      </c>
      <c r="U92">
        <v>288.29823361036483</v>
      </c>
      <c r="V92">
        <v>3.2861740176423417</v>
      </c>
      <c r="W92">
        <v>8.0154310118265446</v>
      </c>
      <c r="X92">
        <v>37.467174128154241</v>
      </c>
      <c r="Y92">
        <v>0</v>
      </c>
      <c r="Z92">
        <v>0</v>
      </c>
      <c r="AA92">
        <v>10.835253990951498</v>
      </c>
      <c r="AB92">
        <v>0</v>
      </c>
      <c r="AC92">
        <v>7.7615999999999987</v>
      </c>
      <c r="AD92">
        <v>9.5282</v>
      </c>
      <c r="AE92">
        <v>4.1715200000000001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12.924229999999998</v>
      </c>
      <c r="AL92">
        <v>20.80455000000001</v>
      </c>
      <c r="AM92">
        <v>4.0144416000000005</v>
      </c>
      <c r="AN92">
        <v>0</v>
      </c>
      <c r="AO92">
        <v>7.09422</v>
      </c>
      <c r="AP92">
        <v>2.9931224025848127</v>
      </c>
      <c r="AQ92">
        <v>0</v>
      </c>
      <c r="AR92">
        <v>12.057200000000002</v>
      </c>
      <c r="AS92">
        <v>8.1023905524085631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732.6075234453956</v>
      </c>
      <c r="DN92">
        <v>26.886509208189665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10.003927811819519</v>
      </c>
      <c r="M93">
        <v>0</v>
      </c>
      <c r="N93">
        <v>30.005595541121739</v>
      </c>
      <c r="O93">
        <v>50.382675215022203</v>
      </c>
      <c r="P93">
        <v>57.986887569770531</v>
      </c>
      <c r="Q93">
        <v>2.0002655193236714</v>
      </c>
      <c r="R93">
        <v>10.769823233064319</v>
      </c>
      <c r="S93">
        <v>6.6986265618860514</v>
      </c>
      <c r="T93">
        <v>0</v>
      </c>
      <c r="U93">
        <v>288.29823361036483</v>
      </c>
      <c r="V93">
        <v>3.2861740176423417</v>
      </c>
      <c r="W93">
        <v>8.0154310118265446</v>
      </c>
      <c r="X93">
        <v>37.467174128154241</v>
      </c>
      <c r="Y93">
        <v>0</v>
      </c>
      <c r="Z93">
        <v>0</v>
      </c>
      <c r="AA93">
        <v>10.835253990951498</v>
      </c>
      <c r="AB93">
        <v>0</v>
      </c>
      <c r="AC93">
        <v>7.7615999999999987</v>
      </c>
      <c r="AD93">
        <v>9.5282</v>
      </c>
      <c r="AE93">
        <v>4.1715200000000001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12.924229999999998</v>
      </c>
      <c r="AL93">
        <v>20.80455000000001</v>
      </c>
      <c r="AM93">
        <v>4.0144416000000005</v>
      </c>
      <c r="AN93">
        <v>0</v>
      </c>
      <c r="AO93">
        <v>7.09422</v>
      </c>
      <c r="AP93">
        <v>2.9931224025848127</v>
      </c>
      <c r="AQ93">
        <v>0</v>
      </c>
      <c r="AR93">
        <v>12.057200000000002</v>
      </c>
      <c r="AS93">
        <v>8.1023905524085631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780.86775922061906</v>
      </c>
      <c r="DN93">
        <v>28.657618904281449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10.003927811819519</v>
      </c>
      <c r="M94">
        <v>0</v>
      </c>
      <c r="N94">
        <v>30.005595541121739</v>
      </c>
      <c r="O94">
        <v>50.382675215022203</v>
      </c>
      <c r="P94">
        <v>57.986887569770531</v>
      </c>
      <c r="Q94">
        <v>2.0002655193236714</v>
      </c>
      <c r="R94">
        <v>10.769823233064319</v>
      </c>
      <c r="S94">
        <v>6.6986265618860514</v>
      </c>
      <c r="T94">
        <v>0</v>
      </c>
      <c r="U94">
        <v>288.29823361036483</v>
      </c>
      <c r="V94">
        <v>3.2861740176423417</v>
      </c>
      <c r="W94">
        <v>8.0154310118265446</v>
      </c>
      <c r="X94">
        <v>37.467174128154241</v>
      </c>
      <c r="Y94">
        <v>0</v>
      </c>
      <c r="Z94">
        <v>0</v>
      </c>
      <c r="AA94">
        <v>10.835253990951498</v>
      </c>
      <c r="AB94">
        <v>0</v>
      </c>
      <c r="AC94">
        <v>7.7615999999999987</v>
      </c>
      <c r="AD94">
        <v>9.5282</v>
      </c>
      <c r="AE94">
        <v>4.1715200000000001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12.924229999999998</v>
      </c>
      <c r="AL94">
        <v>20.80455000000001</v>
      </c>
      <c r="AM94">
        <v>4.0144416000000005</v>
      </c>
      <c r="AN94">
        <v>0</v>
      </c>
      <c r="AO94">
        <v>7.09422</v>
      </c>
      <c r="AP94">
        <v>2.9931224025848127</v>
      </c>
      <c r="AQ94">
        <v>0</v>
      </c>
      <c r="AR94">
        <v>12.057200000000002</v>
      </c>
      <c r="AS94">
        <v>8.1023905524085631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780.86775922061906</v>
      </c>
      <c r="DN94">
        <v>28.657618904281449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10.003927811819519</v>
      </c>
      <c r="M95">
        <v>0</v>
      </c>
      <c r="N95">
        <v>30.005595541121739</v>
      </c>
      <c r="O95">
        <v>50.382675215022203</v>
      </c>
      <c r="P95">
        <v>57.986887569770531</v>
      </c>
      <c r="Q95">
        <v>2.0002655193236714</v>
      </c>
      <c r="R95">
        <v>10.769823233064319</v>
      </c>
      <c r="S95">
        <v>6.6986265618860514</v>
      </c>
      <c r="T95">
        <v>0</v>
      </c>
      <c r="U95">
        <v>288.29823361036483</v>
      </c>
      <c r="V95">
        <v>3.2861740176423417</v>
      </c>
      <c r="W95">
        <v>8.0154310118265446</v>
      </c>
      <c r="X95">
        <v>37.467174128154241</v>
      </c>
      <c r="Y95">
        <v>0</v>
      </c>
      <c r="Z95">
        <v>0</v>
      </c>
      <c r="AA95">
        <v>10.835253990951498</v>
      </c>
      <c r="AB95">
        <v>0</v>
      </c>
      <c r="AC95">
        <v>7.4705399999999997</v>
      </c>
      <c r="AD95">
        <v>9.2933500000000002</v>
      </c>
      <c r="AE95">
        <v>4.1715200000000001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12.924229999999998</v>
      </c>
      <c r="AL95">
        <v>20.80455000000001</v>
      </c>
      <c r="AM95">
        <v>4.0144416000000005</v>
      </c>
      <c r="AN95">
        <v>0</v>
      </c>
      <c r="AO95">
        <v>7.09422</v>
      </c>
      <c r="AP95">
        <v>2.9931224025848127</v>
      </c>
      <c r="AQ95">
        <v>0</v>
      </c>
      <c r="AR95">
        <v>12.057200000000002</v>
      </c>
      <c r="AS95">
        <v>8.1023905524085631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779.93122066995079</v>
      </c>
      <c r="DN95">
        <v>28.62324845494976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10.003927811819519</v>
      </c>
      <c r="M96">
        <v>0</v>
      </c>
      <c r="N96">
        <v>30.005595541121739</v>
      </c>
      <c r="O96">
        <v>50.382675215022203</v>
      </c>
      <c r="P96">
        <v>57.986887569770531</v>
      </c>
      <c r="Q96">
        <v>2.0002655193236714</v>
      </c>
      <c r="R96">
        <v>10.769823233064319</v>
      </c>
      <c r="S96">
        <v>6.6986265618860514</v>
      </c>
      <c r="T96">
        <v>0</v>
      </c>
      <c r="U96">
        <v>288.29823361036483</v>
      </c>
      <c r="V96">
        <v>3.2861740176423417</v>
      </c>
      <c r="W96">
        <v>8.0154310118265446</v>
      </c>
      <c r="X96">
        <v>37.467174128154241</v>
      </c>
      <c r="Y96">
        <v>0</v>
      </c>
      <c r="Z96">
        <v>0</v>
      </c>
      <c r="AA96">
        <v>10.835253990951498</v>
      </c>
      <c r="AB96">
        <v>0</v>
      </c>
      <c r="AC96">
        <v>7.4705399999999997</v>
      </c>
      <c r="AD96">
        <v>9.2933500000000002</v>
      </c>
      <c r="AE96">
        <v>4.1715200000000001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12.924229999999998</v>
      </c>
      <c r="AL96">
        <v>20.80455000000001</v>
      </c>
      <c r="AM96">
        <v>4.0144416000000005</v>
      </c>
      <c r="AN96">
        <v>0</v>
      </c>
      <c r="AO96">
        <v>7.09422</v>
      </c>
      <c r="AP96">
        <v>1.7893666537191817</v>
      </c>
      <c r="AQ96">
        <v>0</v>
      </c>
      <c r="AR96">
        <v>12.057200000000002</v>
      </c>
      <c r="AS96">
        <v>8.1023905524085631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778.77014819702458</v>
      </c>
      <c r="DN96">
        <v>28.580565179010392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10.003927811819519</v>
      </c>
      <c r="M97">
        <v>0</v>
      </c>
      <c r="N97">
        <v>30.005595541121739</v>
      </c>
      <c r="O97">
        <v>50.382675215022203</v>
      </c>
      <c r="P97">
        <v>57.986887569770531</v>
      </c>
      <c r="Q97">
        <v>2.0002655193236714</v>
      </c>
      <c r="R97">
        <v>10.769823233064319</v>
      </c>
      <c r="S97">
        <v>6.6986265618860514</v>
      </c>
      <c r="T97">
        <v>0</v>
      </c>
      <c r="U97">
        <v>288.29823361036483</v>
      </c>
      <c r="V97">
        <v>3.2861740176423417</v>
      </c>
      <c r="W97">
        <v>8.0154310118265446</v>
      </c>
      <c r="X97">
        <v>37.467174128154241</v>
      </c>
      <c r="Y97">
        <v>0</v>
      </c>
      <c r="Z97">
        <v>0</v>
      </c>
      <c r="AA97">
        <v>10.835253990951498</v>
      </c>
      <c r="AB97">
        <v>0</v>
      </c>
      <c r="AC97">
        <v>7.4705399999999997</v>
      </c>
      <c r="AD97">
        <v>9.2933500000000002</v>
      </c>
      <c r="AE97">
        <v>4.1715200000000001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12.924229999999998</v>
      </c>
      <c r="AL97">
        <v>20.80455000000001</v>
      </c>
      <c r="AM97">
        <v>4.0144416000000005</v>
      </c>
      <c r="AN97">
        <v>0</v>
      </c>
      <c r="AO97">
        <v>7.09422</v>
      </c>
      <c r="AP97">
        <v>1.4640272621338759</v>
      </c>
      <c r="AQ97">
        <v>0</v>
      </c>
      <c r="AR97">
        <v>12.057200000000002</v>
      </c>
      <c r="AS97">
        <v>8.1023905524085631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778.45634500442009</v>
      </c>
      <c r="DN97">
        <v>28.569028980029564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10.003965163934426</v>
      </c>
      <c r="M98">
        <v>0</v>
      </c>
      <c r="N98">
        <v>30.005595541121739</v>
      </c>
      <c r="O98">
        <v>50.382675215022203</v>
      </c>
      <c r="P98">
        <v>57.986887569770531</v>
      </c>
      <c r="Q98">
        <v>2.0002655193236714</v>
      </c>
      <c r="R98">
        <v>10.769823233064319</v>
      </c>
      <c r="S98">
        <v>6.6986265618860514</v>
      </c>
      <c r="T98">
        <v>0</v>
      </c>
      <c r="U98">
        <v>288.29823361036483</v>
      </c>
      <c r="V98">
        <v>3.2861740176423417</v>
      </c>
      <c r="W98">
        <v>8.0154310118265446</v>
      </c>
      <c r="X98">
        <v>37.467174128154241</v>
      </c>
      <c r="Y98">
        <v>0</v>
      </c>
      <c r="Z98">
        <v>0</v>
      </c>
      <c r="AA98">
        <v>10.835253990951498</v>
      </c>
      <c r="AB98">
        <v>0</v>
      </c>
      <c r="AC98">
        <v>7.4705399999999997</v>
      </c>
      <c r="AD98">
        <v>9.2933500000000002</v>
      </c>
      <c r="AE98">
        <v>4.1715200000000001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12.924229999999998</v>
      </c>
      <c r="AL98">
        <v>20.80455000000001</v>
      </c>
      <c r="AM98">
        <v>4.0144416000000005</v>
      </c>
      <c r="AN98">
        <v>0</v>
      </c>
      <c r="AO98">
        <v>7.09422</v>
      </c>
      <c r="AP98">
        <v>1.9520363495118349</v>
      </c>
      <c r="AQ98">
        <v>0</v>
      </c>
      <c r="AR98">
        <v>12.057200000000002</v>
      </c>
      <c r="AS98">
        <v>8.1023905524085631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778.92708607713439</v>
      </c>
      <c r="DN98">
        <v>28.586334346808101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1.8379551039550244</v>
      </c>
      <c r="L99">
        <f t="shared" si="2"/>
        <v>0.50457412014828262</v>
      </c>
      <c r="M99">
        <f t="shared" si="2"/>
        <v>0</v>
      </c>
      <c r="N99">
        <f t="shared" si="2"/>
        <v>0.72013429298692089</v>
      </c>
      <c r="O99">
        <f t="shared" si="2"/>
        <v>1.209184205160533</v>
      </c>
      <c r="P99">
        <f t="shared" si="2"/>
        <v>1.6320741584976763</v>
      </c>
      <c r="Q99">
        <f t="shared" si="2"/>
        <v>6.8982696410350389E-2</v>
      </c>
      <c r="R99">
        <f t="shared" si="2"/>
        <v>0.20347530475148945</v>
      </c>
      <c r="S99">
        <f t="shared" si="2"/>
        <v>0.1034158883696398</v>
      </c>
      <c r="T99">
        <f t="shared" si="2"/>
        <v>0</v>
      </c>
      <c r="U99">
        <f t="shared" si="2"/>
        <v>6.9745404503494024</v>
      </c>
      <c r="V99">
        <f t="shared" si="2"/>
        <v>5.9057653475924114E-2</v>
      </c>
      <c r="W99">
        <f t="shared" si="2"/>
        <v>0.15585242053697543</v>
      </c>
      <c r="X99">
        <f t="shared" si="2"/>
        <v>0.71842015731910525</v>
      </c>
      <c r="Y99">
        <f t="shared" si="2"/>
        <v>0</v>
      </c>
      <c r="Z99">
        <f t="shared" si="2"/>
        <v>0</v>
      </c>
      <c r="AA99">
        <f t="shared" si="2"/>
        <v>0.26004609578283616</v>
      </c>
      <c r="AB99">
        <f t="shared" si="2"/>
        <v>0</v>
      </c>
      <c r="AC99">
        <f t="shared" si="2"/>
        <v>0.17827425000000047</v>
      </c>
      <c r="AD99">
        <f t="shared" si="2"/>
        <v>0.22374495</v>
      </c>
      <c r="AE99">
        <f t="shared" si="2"/>
        <v>7.9258879999999865E-2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0.3101815200000001</v>
      </c>
      <c r="AL99">
        <f t="shared" si="2"/>
        <v>0.50352913000000032</v>
      </c>
      <c r="AM99">
        <f t="shared" si="2"/>
        <v>6.1220234399999976E-2</v>
      </c>
      <c r="AN99">
        <f t="shared" si="2"/>
        <v>0</v>
      </c>
      <c r="AO99">
        <f t="shared" si="2"/>
        <v>0.17026127999999979</v>
      </c>
      <c r="AP99">
        <f t="shared" si="2"/>
        <v>7.0517313126115047E-2</v>
      </c>
      <c r="AQ99">
        <f t="shared" si="2"/>
        <v>0</v>
      </c>
      <c r="AR99">
        <f t="shared" si="2"/>
        <v>0.29273759999999976</v>
      </c>
      <c r="AS99">
        <f t="shared" si="2"/>
        <v>0.19485511160057983</v>
      </c>
      <c r="AT99">
        <f t="shared" si="2"/>
        <v>0</v>
      </c>
      <c r="AU99">
        <f t="shared" si="2"/>
        <v>0</v>
      </c>
      <c r="AV99">
        <f t="shared" si="2"/>
        <v>2.9328398384925983E-3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16.850484852623271</v>
      </c>
      <c r="DN99">
        <f t="shared" si="3"/>
        <v>0.61840884108609873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9.4131182993186151</v>
      </c>
      <c r="L3">
        <v>249.99945972856457</v>
      </c>
      <c r="M3">
        <v>28.230335812485912</v>
      </c>
      <c r="N3">
        <v>36.236888879136316</v>
      </c>
      <c r="O3">
        <v>0</v>
      </c>
      <c r="P3">
        <v>42.73942480839348</v>
      </c>
      <c r="Q3">
        <v>5.4220124296600236</v>
      </c>
      <c r="R3">
        <v>12.998419955979456</v>
      </c>
      <c r="S3">
        <v>8.0984943418467576</v>
      </c>
      <c r="T3">
        <v>0</v>
      </c>
      <c r="U3">
        <v>64.233750982916561</v>
      </c>
      <c r="V3">
        <v>5.3713747779751335</v>
      </c>
      <c r="W3">
        <v>9.8697825330325468</v>
      </c>
      <c r="X3">
        <v>43.998529883753889</v>
      </c>
      <c r="Y3">
        <v>0</v>
      </c>
      <c r="Z3">
        <v>0</v>
      </c>
      <c r="AA3">
        <v>13.08630675824562</v>
      </c>
      <c r="AB3">
        <v>0</v>
      </c>
      <c r="AC3">
        <v>2.9693200000000002</v>
      </c>
      <c r="AD3">
        <v>11.226810000000002</v>
      </c>
      <c r="AE3">
        <v>5.0380799999999999</v>
      </c>
      <c r="AF3">
        <v>4.9004999999999992</v>
      </c>
      <c r="AG3">
        <v>12.05797632</v>
      </c>
      <c r="AH3">
        <v>46.922210000000007</v>
      </c>
      <c r="AI3">
        <v>0</v>
      </c>
      <c r="AJ3">
        <v>0</v>
      </c>
      <c r="AK3">
        <v>15.610929999999998</v>
      </c>
      <c r="AL3">
        <v>0</v>
      </c>
      <c r="AM3">
        <v>0</v>
      </c>
      <c r="AN3">
        <v>1.03302</v>
      </c>
      <c r="AO3">
        <v>8.5689240000000009</v>
      </c>
      <c r="AP3">
        <v>3.8123577254229506</v>
      </c>
      <c r="AQ3">
        <v>15.927919999999995</v>
      </c>
      <c r="AR3">
        <v>14.564100000000002</v>
      </c>
      <c r="AS3">
        <v>9.9460700000000006</v>
      </c>
      <c r="AT3">
        <v>0</v>
      </c>
      <c r="AU3">
        <v>0</v>
      </c>
      <c r="AV3">
        <v>7.0885598923283988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664.96064756007115</v>
      </c>
      <c r="DN3">
        <v>24.40402956898912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9.4132417756331286</v>
      </c>
      <c r="L4">
        <v>229.99977518205947</v>
      </c>
      <c r="M4">
        <v>28.230335812485912</v>
      </c>
      <c r="N4">
        <v>36.236888879136316</v>
      </c>
      <c r="O4">
        <v>0</v>
      </c>
      <c r="P4">
        <v>42.73942480839348</v>
      </c>
      <c r="Q4">
        <v>6.126107365145228</v>
      </c>
      <c r="R4">
        <v>12.998419955979456</v>
      </c>
      <c r="S4">
        <v>8.0984943418467576</v>
      </c>
      <c r="T4">
        <v>0</v>
      </c>
      <c r="U4">
        <v>64.243537318975115</v>
      </c>
      <c r="V4">
        <v>5.3713747779751335</v>
      </c>
      <c r="W4">
        <v>9.8697825330325468</v>
      </c>
      <c r="X4">
        <v>43.998529883753889</v>
      </c>
      <c r="Y4">
        <v>0</v>
      </c>
      <c r="Z4">
        <v>0</v>
      </c>
      <c r="AA4">
        <v>13.08630675824562</v>
      </c>
      <c r="AB4">
        <v>0</v>
      </c>
      <c r="AC4">
        <v>5.9386400000000013</v>
      </c>
      <c r="AD4">
        <v>11.226810000000002</v>
      </c>
      <c r="AE4">
        <v>5.0380799999999999</v>
      </c>
      <c r="AF4">
        <v>4.9004999999999992</v>
      </c>
      <c r="AG4">
        <v>12.05797632</v>
      </c>
      <c r="AH4">
        <v>46.922210000000007</v>
      </c>
      <c r="AI4">
        <v>0</v>
      </c>
      <c r="AJ4">
        <v>0</v>
      </c>
      <c r="AK4">
        <v>15.610929999999998</v>
      </c>
      <c r="AL4">
        <v>0</v>
      </c>
      <c r="AM4">
        <v>0</v>
      </c>
      <c r="AN4">
        <v>1.03302</v>
      </c>
      <c r="AO4">
        <v>8.5689240000000009</v>
      </c>
      <c r="AP4">
        <v>3.8123577254229506</v>
      </c>
      <c r="AQ4">
        <v>12.293879999999998</v>
      </c>
      <c r="AR4">
        <v>14.564100000000002</v>
      </c>
      <c r="AS4">
        <v>9.9460700000000006</v>
      </c>
      <c r="AT4">
        <v>0</v>
      </c>
      <c r="AU4">
        <v>0</v>
      </c>
      <c r="AV4">
        <v>7.0885598923283988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645.71649212458567</v>
      </c>
      <c r="DN4">
        <v>23.697785205827813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9.4132093965817916</v>
      </c>
      <c r="L5">
        <v>210.00013496011948</v>
      </c>
      <c r="M5">
        <v>28.230335812485912</v>
      </c>
      <c r="N5">
        <v>36.236888879136316</v>
      </c>
      <c r="O5">
        <v>0</v>
      </c>
      <c r="P5">
        <v>42.73942480839348</v>
      </c>
      <c r="Q5">
        <v>6.126107365145228</v>
      </c>
      <c r="R5">
        <v>12.998419955979456</v>
      </c>
      <c r="S5">
        <v>8.0984943418467576</v>
      </c>
      <c r="T5">
        <v>0</v>
      </c>
      <c r="U5">
        <v>64.243537318975115</v>
      </c>
      <c r="V5">
        <v>5.3713747779751335</v>
      </c>
      <c r="W5">
        <v>9.8697825330325468</v>
      </c>
      <c r="X5">
        <v>43.998529883753889</v>
      </c>
      <c r="Y5">
        <v>0</v>
      </c>
      <c r="Z5">
        <v>0</v>
      </c>
      <c r="AA5">
        <v>13.08630675824562</v>
      </c>
      <c r="AB5">
        <v>0</v>
      </c>
      <c r="AC5">
        <v>9.025170000000001</v>
      </c>
      <c r="AD5">
        <v>11.226810000000002</v>
      </c>
      <c r="AE5">
        <v>5.0380799999999999</v>
      </c>
      <c r="AF5">
        <v>4.9004999999999992</v>
      </c>
      <c r="AG5">
        <v>12.05797632</v>
      </c>
      <c r="AH5">
        <v>46.922210000000007</v>
      </c>
      <c r="AI5">
        <v>0</v>
      </c>
      <c r="AJ5">
        <v>0</v>
      </c>
      <c r="AK5">
        <v>15.610929999999998</v>
      </c>
      <c r="AL5">
        <v>0</v>
      </c>
      <c r="AM5">
        <v>0</v>
      </c>
      <c r="AN5">
        <v>1.03302</v>
      </c>
      <c r="AO5">
        <v>8.5689240000000009</v>
      </c>
      <c r="AP5">
        <v>3.8123577254229506</v>
      </c>
      <c r="AQ5">
        <v>12.293879999999998</v>
      </c>
      <c r="AR5">
        <v>14.564100000000002</v>
      </c>
      <c r="AS5">
        <v>9.9460700000000006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622.56444992112381</v>
      </c>
      <c r="DN5">
        <v>22.848124915969809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9.4131088903079316</v>
      </c>
      <c r="L6">
        <v>179.99926092903962</v>
      </c>
      <c r="M6">
        <v>28.230335812485912</v>
      </c>
      <c r="N6">
        <v>36.236888879136316</v>
      </c>
      <c r="O6">
        <v>0</v>
      </c>
      <c r="P6">
        <v>42.73942480839348</v>
      </c>
      <c r="Q6">
        <v>6.126107365145228</v>
      </c>
      <c r="R6">
        <v>12.998419955979456</v>
      </c>
      <c r="S6">
        <v>8.0984943418467576</v>
      </c>
      <c r="T6">
        <v>0</v>
      </c>
      <c r="U6">
        <v>64.243537318975115</v>
      </c>
      <c r="V6">
        <v>5.3713747779751335</v>
      </c>
      <c r="W6">
        <v>9.8697825330325468</v>
      </c>
      <c r="X6">
        <v>43.998529883753889</v>
      </c>
      <c r="Y6">
        <v>0</v>
      </c>
      <c r="Z6">
        <v>0</v>
      </c>
      <c r="AA6">
        <v>13.08630675824562</v>
      </c>
      <c r="AB6">
        <v>0</v>
      </c>
      <c r="AC6">
        <v>9.025170000000001</v>
      </c>
      <c r="AD6">
        <v>11.226810000000002</v>
      </c>
      <c r="AE6">
        <v>5.0380799999999999</v>
      </c>
      <c r="AF6">
        <v>4.9004999999999992</v>
      </c>
      <c r="AG6">
        <v>12.05797632</v>
      </c>
      <c r="AH6">
        <v>46.922210000000007</v>
      </c>
      <c r="AI6">
        <v>0</v>
      </c>
      <c r="AJ6">
        <v>0</v>
      </c>
      <c r="AK6">
        <v>15.610929999999998</v>
      </c>
      <c r="AL6">
        <v>0</v>
      </c>
      <c r="AM6">
        <v>0</v>
      </c>
      <c r="AN6">
        <v>1.03302</v>
      </c>
      <c r="AO6">
        <v>8.5689240000000009</v>
      </c>
      <c r="AP6">
        <v>3.8123577254229506</v>
      </c>
      <c r="AQ6">
        <v>12.293879999999998</v>
      </c>
      <c r="AR6">
        <v>14.564100000000002</v>
      </c>
      <c r="AS6">
        <v>9.9460700000000006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593.62550989669853</v>
      </c>
      <c r="DN6">
        <v>21.786090403041481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9.7553335022099894</v>
      </c>
      <c r="L7">
        <v>179.99873687493502</v>
      </c>
      <c r="M7">
        <v>28.230335812485912</v>
      </c>
      <c r="N7">
        <v>36.236888879136316</v>
      </c>
      <c r="O7">
        <v>0</v>
      </c>
      <c r="P7">
        <v>42.73942480839348</v>
      </c>
      <c r="Q7">
        <v>6.1283185162477007</v>
      </c>
      <c r="R7">
        <v>12.998419955979456</v>
      </c>
      <c r="S7">
        <v>8.39726313545221</v>
      </c>
      <c r="T7">
        <v>0</v>
      </c>
      <c r="U7">
        <v>64.243537318975115</v>
      </c>
      <c r="V7">
        <v>5.3713747779751335</v>
      </c>
      <c r="W7">
        <v>9.8697825330325468</v>
      </c>
      <c r="X7">
        <v>43.998529883753889</v>
      </c>
      <c r="Y7">
        <v>0</v>
      </c>
      <c r="Z7">
        <v>0</v>
      </c>
      <c r="AA7">
        <v>13.08630675824562</v>
      </c>
      <c r="AB7">
        <v>0</v>
      </c>
      <c r="AC7">
        <v>9.025170000000001</v>
      </c>
      <c r="AD7">
        <v>11.226810000000002</v>
      </c>
      <c r="AE7">
        <v>5.0380799999999999</v>
      </c>
      <c r="AF7">
        <v>4.9004999999999992</v>
      </c>
      <c r="AG7">
        <v>12.05797632</v>
      </c>
      <c r="AH7">
        <v>46.922210000000007</v>
      </c>
      <c r="AI7">
        <v>0</v>
      </c>
      <c r="AJ7">
        <v>0</v>
      </c>
      <c r="AK7">
        <v>15.610929999999998</v>
      </c>
      <c r="AL7">
        <v>0</v>
      </c>
      <c r="AM7">
        <v>0</v>
      </c>
      <c r="AN7">
        <v>1.03302</v>
      </c>
      <c r="AO7">
        <v>8.5689240000000009</v>
      </c>
      <c r="AP7">
        <v>3.8123577254229506</v>
      </c>
      <c r="AQ7">
        <v>12.293879999999998</v>
      </c>
      <c r="AR7">
        <v>14.564100000000002</v>
      </c>
      <c r="AS7">
        <v>9.7859425840767162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594.09098136422028</v>
      </c>
      <c r="DN7">
        <v>21.803172022101773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9.4131395960735631</v>
      </c>
      <c r="L8">
        <v>179.99873687493502</v>
      </c>
      <c r="M8">
        <v>28.230335812485912</v>
      </c>
      <c r="N8">
        <v>36.236888879136316</v>
      </c>
      <c r="O8">
        <v>0</v>
      </c>
      <c r="P8">
        <v>42.73942480839348</v>
      </c>
      <c r="Q8">
        <v>6.1283185162477007</v>
      </c>
      <c r="R8">
        <v>12.998419955979456</v>
      </c>
      <c r="S8">
        <v>8.0980562157221225</v>
      </c>
      <c r="T8">
        <v>0</v>
      </c>
      <c r="U8">
        <v>64.243537318975115</v>
      </c>
      <c r="V8">
        <v>5.3713747779751335</v>
      </c>
      <c r="W8">
        <v>9.8697825330325468</v>
      </c>
      <c r="X8">
        <v>43.998529883753889</v>
      </c>
      <c r="Y8">
        <v>0</v>
      </c>
      <c r="Z8">
        <v>0</v>
      </c>
      <c r="AA8">
        <v>13.08630675824562</v>
      </c>
      <c r="AB8">
        <v>0</v>
      </c>
      <c r="AC8">
        <v>9.025170000000001</v>
      </c>
      <c r="AD8">
        <v>11.226810000000002</v>
      </c>
      <c r="AE8">
        <v>5.0380799999999999</v>
      </c>
      <c r="AF8">
        <v>4.9004999999999992</v>
      </c>
      <c r="AG8">
        <v>12.05797632</v>
      </c>
      <c r="AH8">
        <v>46.922210000000007</v>
      </c>
      <c r="AI8">
        <v>0</v>
      </c>
      <c r="AJ8">
        <v>0</v>
      </c>
      <c r="AK8">
        <v>15.610929999999998</v>
      </c>
      <c r="AL8">
        <v>0</v>
      </c>
      <c r="AM8">
        <v>0</v>
      </c>
      <c r="AN8">
        <v>1.03302</v>
      </c>
      <c r="AO8">
        <v>8.5689240000000009</v>
      </c>
      <c r="AP8">
        <v>3.8123577254229506</v>
      </c>
      <c r="AQ8">
        <v>12.293879999999998</v>
      </c>
      <c r="AR8">
        <v>14.564100000000002</v>
      </c>
      <c r="AS8">
        <v>9.7859425840767162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593.47228607121633</v>
      </c>
      <c r="DN8">
        <v>21.780466489239327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9.4131868952197024</v>
      </c>
      <c r="L9">
        <v>179.99873687493502</v>
      </c>
      <c r="M9">
        <v>28.230335812485912</v>
      </c>
      <c r="N9">
        <v>36.236888879136316</v>
      </c>
      <c r="O9">
        <v>0</v>
      </c>
      <c r="P9">
        <v>42.73942480839348</v>
      </c>
      <c r="Q9">
        <v>6.1283185162477007</v>
      </c>
      <c r="R9">
        <v>12.998419955979456</v>
      </c>
      <c r="S9">
        <v>8.0980562157221225</v>
      </c>
      <c r="T9">
        <v>0</v>
      </c>
      <c r="U9">
        <v>64.243537318975115</v>
      </c>
      <c r="V9">
        <v>5.3713747779751335</v>
      </c>
      <c r="W9">
        <v>9.8697825330325468</v>
      </c>
      <c r="X9">
        <v>43.998529883753889</v>
      </c>
      <c r="Y9">
        <v>0</v>
      </c>
      <c r="Z9">
        <v>0</v>
      </c>
      <c r="AA9">
        <v>13.08630675824562</v>
      </c>
      <c r="AB9">
        <v>0</v>
      </c>
      <c r="AC9">
        <v>9.025170000000001</v>
      </c>
      <c r="AD9">
        <v>11.226810000000002</v>
      </c>
      <c r="AE9">
        <v>5.0380799999999999</v>
      </c>
      <c r="AF9">
        <v>4.9004999999999992</v>
      </c>
      <c r="AG9">
        <v>12.05797632</v>
      </c>
      <c r="AH9">
        <v>46.922210000000007</v>
      </c>
      <c r="AI9">
        <v>0</v>
      </c>
      <c r="AJ9">
        <v>0</v>
      </c>
      <c r="AK9">
        <v>15.610929999999998</v>
      </c>
      <c r="AL9">
        <v>0</v>
      </c>
      <c r="AM9">
        <v>0</v>
      </c>
      <c r="AN9">
        <v>1.03302</v>
      </c>
      <c r="AO9">
        <v>8.5689240000000009</v>
      </c>
      <c r="AP9">
        <v>3.8123577254229506</v>
      </c>
      <c r="AQ9">
        <v>8.1959199999999992</v>
      </c>
      <c r="AR9">
        <v>14.564100000000002</v>
      </c>
      <c r="AS9">
        <v>9.7859425840767162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589.51943935732857</v>
      </c>
      <c r="DN9">
        <v>21.635400502273342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9.4132240039452846</v>
      </c>
      <c r="L10">
        <v>179.99873687493502</v>
      </c>
      <c r="M10">
        <v>28.230335812485912</v>
      </c>
      <c r="N10">
        <v>36.236888879136316</v>
      </c>
      <c r="O10">
        <v>0</v>
      </c>
      <c r="P10">
        <v>42.73942480839348</v>
      </c>
      <c r="Q10">
        <v>6.1283185162477007</v>
      </c>
      <c r="R10">
        <v>12.998419955979456</v>
      </c>
      <c r="S10">
        <v>8.0980562157221225</v>
      </c>
      <c r="T10">
        <v>0</v>
      </c>
      <c r="U10">
        <v>64.243537318975115</v>
      </c>
      <c r="V10">
        <v>5.3713747779751335</v>
      </c>
      <c r="W10">
        <v>9.8697825330325468</v>
      </c>
      <c r="X10">
        <v>43.998529883753889</v>
      </c>
      <c r="Y10">
        <v>0</v>
      </c>
      <c r="Z10">
        <v>0</v>
      </c>
      <c r="AA10">
        <v>13.08630675824562</v>
      </c>
      <c r="AB10">
        <v>0</v>
      </c>
      <c r="AC10">
        <v>9.025170000000001</v>
      </c>
      <c r="AD10">
        <v>11.226810000000002</v>
      </c>
      <c r="AE10">
        <v>5.0380799999999999</v>
      </c>
      <c r="AF10">
        <v>4.9004999999999992</v>
      </c>
      <c r="AG10">
        <v>12.05797632</v>
      </c>
      <c r="AH10">
        <v>46.922210000000007</v>
      </c>
      <c r="AI10">
        <v>0</v>
      </c>
      <c r="AJ10">
        <v>0</v>
      </c>
      <c r="AK10">
        <v>15.610929999999998</v>
      </c>
      <c r="AL10">
        <v>0</v>
      </c>
      <c r="AM10">
        <v>0</v>
      </c>
      <c r="AN10">
        <v>1.03302</v>
      </c>
      <c r="AO10">
        <v>8.5689240000000009</v>
      </c>
      <c r="AP10">
        <v>3.8123577254229506</v>
      </c>
      <c r="AQ10">
        <v>8.1959199999999992</v>
      </c>
      <c r="AR10">
        <v>15.918900000000002</v>
      </c>
      <c r="AS10">
        <v>9.7859425840767162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590.82631535522137</v>
      </c>
      <c r="DN10">
        <v>21.683361613106069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9.4133241360949906</v>
      </c>
      <c r="L11">
        <v>179.99873687493502</v>
      </c>
      <c r="M11">
        <v>28.230335812485912</v>
      </c>
      <c r="N11">
        <v>36.236888879136316</v>
      </c>
      <c r="O11">
        <v>0</v>
      </c>
      <c r="P11">
        <v>42.73942480839348</v>
      </c>
      <c r="Q11">
        <v>6.1283185162477007</v>
      </c>
      <c r="R11">
        <v>12.998419955979456</v>
      </c>
      <c r="S11">
        <v>8.0980562157221225</v>
      </c>
      <c r="T11">
        <v>0</v>
      </c>
      <c r="U11">
        <v>64.243537318975115</v>
      </c>
      <c r="V11">
        <v>5.3713747779751335</v>
      </c>
      <c r="W11">
        <v>9.8697825330325468</v>
      </c>
      <c r="X11">
        <v>43.998529883753889</v>
      </c>
      <c r="Y11">
        <v>0</v>
      </c>
      <c r="Z11">
        <v>0</v>
      </c>
      <c r="AA11">
        <v>13.08630675824562</v>
      </c>
      <c r="AB11">
        <v>0</v>
      </c>
      <c r="AC11">
        <v>9.025170000000001</v>
      </c>
      <c r="AD11">
        <v>11.226810000000002</v>
      </c>
      <c r="AE11">
        <v>5.0380799999999999</v>
      </c>
      <c r="AF11">
        <v>4.9004999999999992</v>
      </c>
      <c r="AG11">
        <v>12.05797632</v>
      </c>
      <c r="AH11">
        <v>46.922210000000007</v>
      </c>
      <c r="AI11">
        <v>0</v>
      </c>
      <c r="AJ11">
        <v>0</v>
      </c>
      <c r="AK11">
        <v>15.610929999999998</v>
      </c>
      <c r="AL11">
        <v>0</v>
      </c>
      <c r="AM11">
        <v>0</v>
      </c>
      <c r="AN11">
        <v>1.03302</v>
      </c>
      <c r="AO11">
        <v>8.5689240000000009</v>
      </c>
      <c r="AP11">
        <v>3.8123577254229506</v>
      </c>
      <c r="AQ11">
        <v>8.1959199999999992</v>
      </c>
      <c r="AR11">
        <v>15.918900000000002</v>
      </c>
      <c r="AS11">
        <v>9.7859425840767162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590.82641194272912</v>
      </c>
      <c r="DN11">
        <v>21.68336515774784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9.6827854644569715</v>
      </c>
      <c r="L12">
        <v>179.99873687493502</v>
      </c>
      <c r="M12">
        <v>28.230335812485912</v>
      </c>
      <c r="N12">
        <v>36.236888879136316</v>
      </c>
      <c r="O12">
        <v>0</v>
      </c>
      <c r="P12">
        <v>42.73942480839348</v>
      </c>
      <c r="Q12">
        <v>6.1283185162477007</v>
      </c>
      <c r="R12">
        <v>12.998419955979456</v>
      </c>
      <c r="S12">
        <v>8.0980562157221225</v>
      </c>
      <c r="T12">
        <v>0</v>
      </c>
      <c r="U12">
        <v>64.243537318975115</v>
      </c>
      <c r="V12">
        <v>5.3713747779751335</v>
      </c>
      <c r="W12">
        <v>9.8697825330325468</v>
      </c>
      <c r="X12">
        <v>43.998529883753889</v>
      </c>
      <c r="Y12">
        <v>0</v>
      </c>
      <c r="Z12">
        <v>0</v>
      </c>
      <c r="AA12">
        <v>13.08630675824562</v>
      </c>
      <c r="AB12">
        <v>0</v>
      </c>
      <c r="AC12">
        <v>9.025170000000001</v>
      </c>
      <c r="AD12">
        <v>11.226810000000002</v>
      </c>
      <c r="AE12">
        <v>5.0380799999999999</v>
      </c>
      <c r="AF12">
        <v>4.9004999999999992</v>
      </c>
      <c r="AG12">
        <v>12.05797632</v>
      </c>
      <c r="AH12">
        <v>46.922210000000007</v>
      </c>
      <c r="AI12">
        <v>0</v>
      </c>
      <c r="AJ12">
        <v>0</v>
      </c>
      <c r="AK12">
        <v>15.610929999999998</v>
      </c>
      <c r="AL12">
        <v>0</v>
      </c>
      <c r="AM12">
        <v>0</v>
      </c>
      <c r="AN12">
        <v>1.03302</v>
      </c>
      <c r="AO12">
        <v>8.5689240000000009</v>
      </c>
      <c r="AP12">
        <v>3.8123577254229506</v>
      </c>
      <c r="AQ12">
        <v>8.1959199999999992</v>
      </c>
      <c r="AR12">
        <v>14.564100000000002</v>
      </c>
      <c r="AS12">
        <v>9.7859425840767162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589.77949412722489</v>
      </c>
      <c r="DN12">
        <v>21.644944301614132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9.4133382571245292</v>
      </c>
      <c r="L13">
        <v>179.99873687493502</v>
      </c>
      <c r="M13">
        <v>28.230335812485912</v>
      </c>
      <c r="N13">
        <v>36.236888879136316</v>
      </c>
      <c r="O13">
        <v>0</v>
      </c>
      <c r="P13">
        <v>42.73942480839348</v>
      </c>
      <c r="Q13">
        <v>6.1283185162477007</v>
      </c>
      <c r="R13">
        <v>12.998419955979456</v>
      </c>
      <c r="S13">
        <v>8.0980562157221225</v>
      </c>
      <c r="T13">
        <v>0</v>
      </c>
      <c r="U13">
        <v>64.243537318975115</v>
      </c>
      <c r="V13">
        <v>5.3713747779751335</v>
      </c>
      <c r="W13">
        <v>9.8697825330325468</v>
      </c>
      <c r="X13">
        <v>43.998529883753889</v>
      </c>
      <c r="Y13">
        <v>0</v>
      </c>
      <c r="Z13">
        <v>0</v>
      </c>
      <c r="AA13">
        <v>13.08630675824562</v>
      </c>
      <c r="AB13">
        <v>0</v>
      </c>
      <c r="AC13">
        <v>9.025170000000001</v>
      </c>
      <c r="AD13">
        <v>11.226810000000002</v>
      </c>
      <c r="AE13">
        <v>5.0380799999999999</v>
      </c>
      <c r="AF13">
        <v>4.9004999999999992</v>
      </c>
      <c r="AG13">
        <v>12.05797632</v>
      </c>
      <c r="AH13">
        <v>46.922210000000007</v>
      </c>
      <c r="AI13">
        <v>0</v>
      </c>
      <c r="AJ13">
        <v>0</v>
      </c>
      <c r="AK13">
        <v>15.610929999999998</v>
      </c>
      <c r="AL13">
        <v>0</v>
      </c>
      <c r="AM13">
        <v>0</v>
      </c>
      <c r="AN13">
        <v>1.03302</v>
      </c>
      <c r="AO13">
        <v>8.5689240000000009</v>
      </c>
      <c r="AP13">
        <v>3.8123577254229506</v>
      </c>
      <c r="AQ13">
        <v>8.1959199999999992</v>
      </c>
      <c r="AR13">
        <v>14.564100000000002</v>
      </c>
      <c r="AS13">
        <v>9.7859425840767162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589.51958536137067</v>
      </c>
      <c r="DN13">
        <v>21.635405860136004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9.4133572574867461</v>
      </c>
      <c r="L14">
        <v>114.26270218777921</v>
      </c>
      <c r="M14">
        <v>28.230335812485912</v>
      </c>
      <c r="N14">
        <v>36.236888879136316</v>
      </c>
      <c r="O14">
        <v>0</v>
      </c>
      <c r="P14">
        <v>42.73942480839348</v>
      </c>
      <c r="Q14">
        <v>6.1358523076923088</v>
      </c>
      <c r="R14">
        <v>12.998419955979456</v>
      </c>
      <c r="S14">
        <v>8.0957929292929318</v>
      </c>
      <c r="T14">
        <v>0</v>
      </c>
      <c r="U14">
        <v>64.243537318975115</v>
      </c>
      <c r="V14">
        <v>5.3713747779751335</v>
      </c>
      <c r="W14">
        <v>9.8697825330325468</v>
      </c>
      <c r="X14">
        <v>43.998529883753889</v>
      </c>
      <c r="Y14">
        <v>0</v>
      </c>
      <c r="Z14">
        <v>0</v>
      </c>
      <c r="AA14">
        <v>13.08630675824562</v>
      </c>
      <c r="AB14">
        <v>0</v>
      </c>
      <c r="AC14">
        <v>9.025170000000001</v>
      </c>
      <c r="AD14">
        <v>11.226810000000002</v>
      </c>
      <c r="AE14">
        <v>5.0380799999999999</v>
      </c>
      <c r="AF14">
        <v>4.9004999999999992</v>
      </c>
      <c r="AG14">
        <v>12.05797632</v>
      </c>
      <c r="AH14">
        <v>46.922210000000007</v>
      </c>
      <c r="AI14">
        <v>0</v>
      </c>
      <c r="AJ14">
        <v>0</v>
      </c>
      <c r="AK14">
        <v>15.610929999999998</v>
      </c>
      <c r="AL14">
        <v>0</v>
      </c>
      <c r="AM14">
        <v>0</v>
      </c>
      <c r="AN14">
        <v>1.03302</v>
      </c>
      <c r="AO14">
        <v>8.5689240000000009</v>
      </c>
      <c r="AP14">
        <v>3.8123577254229506</v>
      </c>
      <c r="AQ14">
        <v>8.1959199999999992</v>
      </c>
      <c r="AR14">
        <v>14.564100000000002</v>
      </c>
      <c r="AS14">
        <v>9.7859425840767162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526.11570863991437</v>
      </c>
      <c r="DN14">
        <v>19.308537399814085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9.4130712224753239</v>
      </c>
      <c r="L15">
        <v>105.99806802215059</v>
      </c>
      <c r="M15">
        <v>28.230335812485912</v>
      </c>
      <c r="N15">
        <v>36.236888879136316</v>
      </c>
      <c r="O15">
        <v>0</v>
      </c>
      <c r="P15">
        <v>42.73942480839348</v>
      </c>
      <c r="Q15">
        <v>2.9970305597579423</v>
      </c>
      <c r="R15">
        <v>12.998419955979456</v>
      </c>
      <c r="S15">
        <v>4.0008261357263049</v>
      </c>
      <c r="T15">
        <v>0</v>
      </c>
      <c r="U15">
        <v>64.243537318975115</v>
      </c>
      <c r="V15">
        <v>5.3713747779751335</v>
      </c>
      <c r="W15">
        <v>9.8697825330325468</v>
      </c>
      <c r="X15">
        <v>43.998529883753889</v>
      </c>
      <c r="Y15">
        <v>0</v>
      </c>
      <c r="Z15">
        <v>0</v>
      </c>
      <c r="AA15">
        <v>13.08630675824562</v>
      </c>
      <c r="AB15">
        <v>0</v>
      </c>
      <c r="AC15">
        <v>9.025170000000001</v>
      </c>
      <c r="AD15">
        <v>11.226810000000002</v>
      </c>
      <c r="AE15">
        <v>5.0380799999999999</v>
      </c>
      <c r="AF15">
        <v>2.4199999999999995</v>
      </c>
      <c r="AG15">
        <v>12.05797632</v>
      </c>
      <c r="AH15">
        <v>46.922210000000007</v>
      </c>
      <c r="AI15">
        <v>0</v>
      </c>
      <c r="AJ15">
        <v>0</v>
      </c>
      <c r="AK15">
        <v>15.610929999999998</v>
      </c>
      <c r="AL15">
        <v>0</v>
      </c>
      <c r="AM15">
        <v>0</v>
      </c>
      <c r="AN15">
        <v>1.03302</v>
      </c>
      <c r="AO15">
        <v>8.5689240000000009</v>
      </c>
      <c r="AP15">
        <v>3.6158444406073338</v>
      </c>
      <c r="AQ15">
        <v>8.1959199999999992</v>
      </c>
      <c r="AR15">
        <v>14.564100000000002</v>
      </c>
      <c r="AS15">
        <v>9.9460700000000006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508.73787721943756</v>
      </c>
      <c r="DN15">
        <v>18.670774209257509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9.4133094500094501</v>
      </c>
      <c r="L16">
        <v>105.99806802215059</v>
      </c>
      <c r="M16">
        <v>28.230335812485912</v>
      </c>
      <c r="N16">
        <v>36.236888879136316</v>
      </c>
      <c r="O16">
        <v>0</v>
      </c>
      <c r="P16">
        <v>42.73942480839348</v>
      </c>
      <c r="Q16">
        <v>2.9970305597579423</v>
      </c>
      <c r="R16">
        <v>12.998419955979456</v>
      </c>
      <c r="S16">
        <v>4.0008261357263049</v>
      </c>
      <c r="T16">
        <v>0</v>
      </c>
      <c r="U16">
        <v>64.243537318975115</v>
      </c>
      <c r="V16">
        <v>5.3713747779751335</v>
      </c>
      <c r="W16">
        <v>9.8697825330325468</v>
      </c>
      <c r="X16">
        <v>43.998529883753889</v>
      </c>
      <c r="Y16">
        <v>0</v>
      </c>
      <c r="Z16">
        <v>0</v>
      </c>
      <c r="AA16">
        <v>13.08630675824562</v>
      </c>
      <c r="AB16">
        <v>0</v>
      </c>
      <c r="AC16">
        <v>9.025170000000001</v>
      </c>
      <c r="AD16">
        <v>11.226810000000002</v>
      </c>
      <c r="AE16">
        <v>5.0380799999999999</v>
      </c>
      <c r="AF16">
        <v>2.4199999999999995</v>
      </c>
      <c r="AG16">
        <v>12.05797632</v>
      </c>
      <c r="AH16">
        <v>46.922210000000007</v>
      </c>
      <c r="AI16">
        <v>0</v>
      </c>
      <c r="AJ16">
        <v>0</v>
      </c>
      <c r="AK16">
        <v>15.610929999999998</v>
      </c>
      <c r="AL16">
        <v>0</v>
      </c>
      <c r="AM16">
        <v>0</v>
      </c>
      <c r="AN16">
        <v>1.03302</v>
      </c>
      <c r="AO16">
        <v>8.5689240000000009</v>
      </c>
      <c r="AP16">
        <v>3.6158444406073338</v>
      </c>
      <c r="AQ16">
        <v>8.1959199999999992</v>
      </c>
      <c r="AR16">
        <v>14.564100000000002</v>
      </c>
      <c r="AS16">
        <v>9.9460700000000006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508.73810701411389</v>
      </c>
      <c r="DN16">
        <v>18.670782642115228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4.9971979376821345</v>
      </c>
      <c r="L17">
        <v>105.99806802215059</v>
      </c>
      <c r="M17">
        <v>28.230335812485912</v>
      </c>
      <c r="N17">
        <v>36.236888879136316</v>
      </c>
      <c r="O17">
        <v>0</v>
      </c>
      <c r="P17">
        <v>42.73942480839348</v>
      </c>
      <c r="Q17">
        <v>2.9970305597579423</v>
      </c>
      <c r="R17">
        <v>12.998419955979456</v>
      </c>
      <c r="S17">
        <v>4.0008261357263049</v>
      </c>
      <c r="T17">
        <v>0</v>
      </c>
      <c r="U17">
        <v>64.243537318975115</v>
      </c>
      <c r="V17">
        <v>5.1179627329192545</v>
      </c>
      <c r="W17">
        <v>9.8697825330325468</v>
      </c>
      <c r="X17">
        <v>43.998529883753889</v>
      </c>
      <c r="Y17">
        <v>0</v>
      </c>
      <c r="Z17">
        <v>0</v>
      </c>
      <c r="AA17">
        <v>13.08630675824562</v>
      </c>
      <c r="AB17">
        <v>0</v>
      </c>
      <c r="AC17">
        <v>9.025170000000001</v>
      </c>
      <c r="AD17">
        <v>11.226810000000002</v>
      </c>
      <c r="AE17">
        <v>5.0380799999999999</v>
      </c>
      <c r="AF17">
        <v>2.4199999999999995</v>
      </c>
      <c r="AG17">
        <v>12.05797632</v>
      </c>
      <c r="AH17">
        <v>46.922210000000007</v>
      </c>
      <c r="AI17">
        <v>0</v>
      </c>
      <c r="AJ17">
        <v>0</v>
      </c>
      <c r="AK17">
        <v>15.610929999999998</v>
      </c>
      <c r="AL17">
        <v>0</v>
      </c>
      <c r="AM17">
        <v>0</v>
      </c>
      <c r="AN17">
        <v>1.03302</v>
      </c>
      <c r="AO17">
        <v>8.5689240000000009</v>
      </c>
      <c r="AP17">
        <v>3.6158444406073338</v>
      </c>
      <c r="AQ17">
        <v>8.1959199999999992</v>
      </c>
      <c r="AR17">
        <v>15.918900000000002</v>
      </c>
      <c r="AS17">
        <v>9.9460700000000006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505.54072491348137</v>
      </c>
      <c r="DN17">
        <v>18.553441185364523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4.9971979376821345</v>
      </c>
      <c r="L18">
        <v>106.31342567839458</v>
      </c>
      <c r="M18">
        <v>28.230335812485912</v>
      </c>
      <c r="N18">
        <v>36.236888879136316</v>
      </c>
      <c r="O18">
        <v>0</v>
      </c>
      <c r="P18">
        <v>42.73942480839348</v>
      </c>
      <c r="Q18">
        <v>3.5676404680851066</v>
      </c>
      <c r="R18">
        <v>12.998419955979456</v>
      </c>
      <c r="S18">
        <v>3.999679888656924</v>
      </c>
      <c r="T18">
        <v>0</v>
      </c>
      <c r="U18">
        <v>64.243537318975115</v>
      </c>
      <c r="V18">
        <v>5.1179627329192545</v>
      </c>
      <c r="W18">
        <v>9.8697825330325468</v>
      </c>
      <c r="X18">
        <v>43.998529883753889</v>
      </c>
      <c r="Y18">
        <v>0</v>
      </c>
      <c r="Z18">
        <v>0</v>
      </c>
      <c r="AA18">
        <v>13.08630675824562</v>
      </c>
      <c r="AB18">
        <v>0</v>
      </c>
      <c r="AC18">
        <v>9.025170000000001</v>
      </c>
      <c r="AD18">
        <v>11.226810000000002</v>
      </c>
      <c r="AE18">
        <v>5.0380799999999999</v>
      </c>
      <c r="AF18">
        <v>2.4199999999999995</v>
      </c>
      <c r="AG18">
        <v>12.05797632</v>
      </c>
      <c r="AH18">
        <v>46.922210000000007</v>
      </c>
      <c r="AI18">
        <v>0</v>
      </c>
      <c r="AJ18">
        <v>0</v>
      </c>
      <c r="AK18">
        <v>15.610929999999998</v>
      </c>
      <c r="AL18">
        <v>0</v>
      </c>
      <c r="AM18">
        <v>0</v>
      </c>
      <c r="AN18">
        <v>1.03302</v>
      </c>
      <c r="AO18">
        <v>8.5689240000000009</v>
      </c>
      <c r="AP18">
        <v>3.6158444406073338</v>
      </c>
      <c r="AQ18">
        <v>3.9626499999999996</v>
      </c>
      <c r="AR18">
        <v>15.918900000000002</v>
      </c>
      <c r="AS18">
        <v>9.9460700000000006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502.31081182377574</v>
      </c>
      <c r="DN18">
        <v>18.434905592571941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4.9971979376821345</v>
      </c>
      <c r="L19">
        <v>106.31342567839458</v>
      </c>
      <c r="M19">
        <v>28.230335812485912</v>
      </c>
      <c r="N19">
        <v>36.236888879136316</v>
      </c>
      <c r="O19">
        <v>0</v>
      </c>
      <c r="P19">
        <v>42.73942480839348</v>
      </c>
      <c r="Q19">
        <v>3.5676404680851066</v>
      </c>
      <c r="R19">
        <v>12.998419955979456</v>
      </c>
      <c r="S19">
        <v>3.999679888656924</v>
      </c>
      <c r="T19">
        <v>0</v>
      </c>
      <c r="U19">
        <v>64.243537318975115</v>
      </c>
      <c r="V19">
        <v>5.1179627329192545</v>
      </c>
      <c r="W19">
        <v>9.8697825330325468</v>
      </c>
      <c r="X19">
        <v>43.998529883753889</v>
      </c>
      <c r="Y19">
        <v>0</v>
      </c>
      <c r="Z19">
        <v>0</v>
      </c>
      <c r="AA19">
        <v>13.08630675824562</v>
      </c>
      <c r="AB19">
        <v>0</v>
      </c>
      <c r="AC19">
        <v>9.025170000000001</v>
      </c>
      <c r="AD19">
        <v>11.226810000000002</v>
      </c>
      <c r="AE19">
        <v>5.0380799999999999</v>
      </c>
      <c r="AF19">
        <v>2.4199999999999995</v>
      </c>
      <c r="AG19">
        <v>12.05797632</v>
      </c>
      <c r="AH19">
        <v>46.922210000000007</v>
      </c>
      <c r="AI19">
        <v>0</v>
      </c>
      <c r="AJ19">
        <v>0</v>
      </c>
      <c r="AK19">
        <v>15.610929999999998</v>
      </c>
      <c r="AL19">
        <v>0</v>
      </c>
      <c r="AM19">
        <v>0</v>
      </c>
      <c r="AN19">
        <v>1.03302</v>
      </c>
      <c r="AO19">
        <v>8.5689240000000009</v>
      </c>
      <c r="AP19">
        <v>3.6158444406073338</v>
      </c>
      <c r="AQ19">
        <v>0</v>
      </c>
      <c r="AR19">
        <v>14.564100000000002</v>
      </c>
      <c r="AS19">
        <v>9.7859425840767162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497.02714065764178</v>
      </c>
      <c r="DN19">
        <v>18.240999342782636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4.9971979376821345</v>
      </c>
      <c r="L20">
        <v>106.31342567839458</v>
      </c>
      <c r="M20">
        <v>28.230335812485912</v>
      </c>
      <c r="N20">
        <v>36.236888879136316</v>
      </c>
      <c r="O20">
        <v>0</v>
      </c>
      <c r="P20">
        <v>42.73942480839348</v>
      </c>
      <c r="Q20">
        <v>3.5676404680851066</v>
      </c>
      <c r="R20">
        <v>12.998419955979456</v>
      </c>
      <c r="S20">
        <v>3.999679888656924</v>
      </c>
      <c r="T20">
        <v>0</v>
      </c>
      <c r="U20">
        <v>64.243537318975115</v>
      </c>
      <c r="V20">
        <v>5.1179627329192545</v>
      </c>
      <c r="W20">
        <v>9.8697825330325468</v>
      </c>
      <c r="X20">
        <v>43.998529883753889</v>
      </c>
      <c r="Y20">
        <v>0</v>
      </c>
      <c r="Z20">
        <v>0</v>
      </c>
      <c r="AA20">
        <v>13.08630675824562</v>
      </c>
      <c r="AB20">
        <v>0</v>
      </c>
      <c r="AC20">
        <v>9.025170000000001</v>
      </c>
      <c r="AD20">
        <v>11.226810000000002</v>
      </c>
      <c r="AE20">
        <v>5.0380799999999999</v>
      </c>
      <c r="AF20">
        <v>2.4199999999999995</v>
      </c>
      <c r="AG20">
        <v>12.05797632</v>
      </c>
      <c r="AH20">
        <v>46.922210000000007</v>
      </c>
      <c r="AI20">
        <v>0</v>
      </c>
      <c r="AJ20">
        <v>0</v>
      </c>
      <c r="AK20">
        <v>15.610929999999998</v>
      </c>
      <c r="AL20">
        <v>0</v>
      </c>
      <c r="AM20">
        <v>0</v>
      </c>
      <c r="AN20">
        <v>1.03302</v>
      </c>
      <c r="AO20">
        <v>8.5689240000000009</v>
      </c>
      <c r="AP20">
        <v>3.6158444406073338</v>
      </c>
      <c r="AQ20">
        <v>0</v>
      </c>
      <c r="AR20">
        <v>14.564100000000002</v>
      </c>
      <c r="AS20">
        <v>9.7859425840767162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497.02714065764178</v>
      </c>
      <c r="DN20">
        <v>18.240999342782636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4.9971979376821345</v>
      </c>
      <c r="L21">
        <v>106.31342567839458</v>
      </c>
      <c r="M21">
        <v>28.230335812485912</v>
      </c>
      <c r="N21">
        <v>36.236888879136316</v>
      </c>
      <c r="O21">
        <v>0</v>
      </c>
      <c r="P21">
        <v>42.73942480839348</v>
      </c>
      <c r="Q21">
        <v>3.5676404680851066</v>
      </c>
      <c r="R21">
        <v>12.998419955979456</v>
      </c>
      <c r="S21">
        <v>3.999679888656924</v>
      </c>
      <c r="T21">
        <v>0</v>
      </c>
      <c r="U21">
        <v>64.243537318975115</v>
      </c>
      <c r="V21">
        <v>5.1179627329192545</v>
      </c>
      <c r="W21">
        <v>9.8697825330325468</v>
      </c>
      <c r="X21">
        <v>43.998529883753889</v>
      </c>
      <c r="Y21">
        <v>0</v>
      </c>
      <c r="Z21">
        <v>0</v>
      </c>
      <c r="AA21">
        <v>13.08630675824562</v>
      </c>
      <c r="AB21">
        <v>0</v>
      </c>
      <c r="AC21">
        <v>9.025170000000001</v>
      </c>
      <c r="AD21">
        <v>11.226810000000002</v>
      </c>
      <c r="AE21">
        <v>5.0380799999999999</v>
      </c>
      <c r="AF21">
        <v>2.4199999999999995</v>
      </c>
      <c r="AG21">
        <v>12.05797632</v>
      </c>
      <c r="AH21">
        <v>46.922210000000007</v>
      </c>
      <c r="AI21">
        <v>0</v>
      </c>
      <c r="AJ21">
        <v>0</v>
      </c>
      <c r="AK21">
        <v>15.610929999999998</v>
      </c>
      <c r="AL21">
        <v>0</v>
      </c>
      <c r="AM21">
        <v>0</v>
      </c>
      <c r="AN21">
        <v>1.03302</v>
      </c>
      <c r="AO21">
        <v>8.5689240000000009</v>
      </c>
      <c r="AP21">
        <v>3.6158444406073338</v>
      </c>
      <c r="AQ21">
        <v>0</v>
      </c>
      <c r="AR21">
        <v>14.564100000000002</v>
      </c>
      <c r="AS21">
        <v>9.7859425840767162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497.02714065764178</v>
      </c>
      <c r="DN21">
        <v>18.240999342782636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4.9971979376821345</v>
      </c>
      <c r="L22">
        <v>106.31342567839458</v>
      </c>
      <c r="M22">
        <v>28.230335812485912</v>
      </c>
      <c r="N22">
        <v>36.236888879136316</v>
      </c>
      <c r="O22">
        <v>0</v>
      </c>
      <c r="P22">
        <v>42.73942480839348</v>
      </c>
      <c r="Q22">
        <v>3.5676404680851066</v>
      </c>
      <c r="R22">
        <v>12.998419955979456</v>
      </c>
      <c r="S22">
        <v>3.999679888656924</v>
      </c>
      <c r="T22">
        <v>0</v>
      </c>
      <c r="U22">
        <v>64.243537318975115</v>
      </c>
      <c r="V22">
        <v>5.1179627329192545</v>
      </c>
      <c r="W22">
        <v>9.8697825330325468</v>
      </c>
      <c r="X22">
        <v>43.998529883753889</v>
      </c>
      <c r="Y22">
        <v>0</v>
      </c>
      <c r="Z22">
        <v>0</v>
      </c>
      <c r="AA22">
        <v>13.08630675824562</v>
      </c>
      <c r="AB22">
        <v>0</v>
      </c>
      <c r="AC22">
        <v>9.025170000000001</v>
      </c>
      <c r="AD22">
        <v>11.226810000000002</v>
      </c>
      <c r="AE22">
        <v>5.0380799999999999</v>
      </c>
      <c r="AF22">
        <v>2.4199999999999995</v>
      </c>
      <c r="AG22">
        <v>12.05797632</v>
      </c>
      <c r="AH22">
        <v>46.922210000000007</v>
      </c>
      <c r="AI22">
        <v>0</v>
      </c>
      <c r="AJ22">
        <v>0</v>
      </c>
      <c r="AK22">
        <v>15.610929999999998</v>
      </c>
      <c r="AL22">
        <v>0</v>
      </c>
      <c r="AM22">
        <v>0</v>
      </c>
      <c r="AN22">
        <v>1.03302</v>
      </c>
      <c r="AO22">
        <v>8.5689240000000009</v>
      </c>
      <c r="AP22">
        <v>3.6158444406073338</v>
      </c>
      <c r="AQ22">
        <v>0</v>
      </c>
      <c r="AR22">
        <v>14.564100000000002</v>
      </c>
      <c r="AS22">
        <v>9.7859425840767162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497.02714065764178</v>
      </c>
      <c r="DN22">
        <v>18.240999342782636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4.9971979376821345</v>
      </c>
      <c r="L23">
        <v>106.31342567839458</v>
      </c>
      <c r="M23">
        <v>28.230335812485912</v>
      </c>
      <c r="N23">
        <v>36.236888879136316</v>
      </c>
      <c r="O23">
        <v>0</v>
      </c>
      <c r="P23">
        <v>42.73942480839348</v>
      </c>
      <c r="Q23">
        <v>2.9983037475345169</v>
      </c>
      <c r="R23">
        <v>12.999307075471698</v>
      </c>
      <c r="S23">
        <v>3.999679888656924</v>
      </c>
      <c r="T23">
        <v>0</v>
      </c>
      <c r="U23">
        <v>64.243537318975115</v>
      </c>
      <c r="V23">
        <v>5.1179627329192545</v>
      </c>
      <c r="W23">
        <v>9.871751575157516</v>
      </c>
      <c r="X23">
        <v>43.998529883753889</v>
      </c>
      <c r="Y23">
        <v>0</v>
      </c>
      <c r="Z23">
        <v>0</v>
      </c>
      <c r="AA23">
        <v>13.08630675824562</v>
      </c>
      <c r="AB23">
        <v>0</v>
      </c>
      <c r="AC23">
        <v>9.025170000000001</v>
      </c>
      <c r="AD23">
        <v>11.226810000000002</v>
      </c>
      <c r="AE23">
        <v>5.0380799999999999</v>
      </c>
      <c r="AF23">
        <v>2.4199999999999995</v>
      </c>
      <c r="AG23">
        <v>12.05797632</v>
      </c>
      <c r="AH23">
        <v>46.922210000000007</v>
      </c>
      <c r="AI23">
        <v>0</v>
      </c>
      <c r="AJ23">
        <v>0</v>
      </c>
      <c r="AK23">
        <v>15.610929999999998</v>
      </c>
      <c r="AL23">
        <v>0</v>
      </c>
      <c r="AM23">
        <v>0</v>
      </c>
      <c r="AN23">
        <v>1.03302</v>
      </c>
      <c r="AO23">
        <v>8.5689240000000009</v>
      </c>
      <c r="AP23">
        <v>3.6158444406073338</v>
      </c>
      <c r="AQ23">
        <v>0</v>
      </c>
      <c r="AR23">
        <v>14.564100000000002</v>
      </c>
      <c r="AS23">
        <v>9.7859425840767162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496.48071387322591</v>
      </c>
      <c r="DN23">
        <v>18.220945568265194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4.2297010912541513</v>
      </c>
      <c r="L24">
        <v>106.00397313459479</v>
      </c>
      <c r="M24">
        <v>28.230335812485912</v>
      </c>
      <c r="N24">
        <v>36.236888879136316</v>
      </c>
      <c r="O24">
        <v>0</v>
      </c>
      <c r="P24">
        <v>42.73942480839348</v>
      </c>
      <c r="Q24">
        <v>2.9968649517684884</v>
      </c>
      <c r="R24">
        <v>12.999307075471698</v>
      </c>
      <c r="S24">
        <v>4.0008759124087598</v>
      </c>
      <c r="T24">
        <v>0</v>
      </c>
      <c r="U24">
        <v>64.243537318975115</v>
      </c>
      <c r="V24">
        <v>5.1179627329192545</v>
      </c>
      <c r="W24">
        <v>9.871751575157516</v>
      </c>
      <c r="X24">
        <v>43.998529883753889</v>
      </c>
      <c r="Y24">
        <v>0</v>
      </c>
      <c r="Z24">
        <v>0</v>
      </c>
      <c r="AA24">
        <v>13.08630675824562</v>
      </c>
      <c r="AB24">
        <v>0</v>
      </c>
      <c r="AC24">
        <v>9.025170000000001</v>
      </c>
      <c r="AD24">
        <v>11.226810000000002</v>
      </c>
      <c r="AE24">
        <v>5.0380799999999999</v>
      </c>
      <c r="AF24">
        <v>2.4199999999999995</v>
      </c>
      <c r="AG24">
        <v>12.05797632</v>
      </c>
      <c r="AH24">
        <v>46.922210000000007</v>
      </c>
      <c r="AI24">
        <v>0</v>
      </c>
      <c r="AJ24">
        <v>0</v>
      </c>
      <c r="AK24">
        <v>15.610929999999998</v>
      </c>
      <c r="AL24">
        <v>0</v>
      </c>
      <c r="AM24">
        <v>0</v>
      </c>
      <c r="AN24">
        <v>1.03302</v>
      </c>
      <c r="AO24">
        <v>8.5689240000000009</v>
      </c>
      <c r="AP24">
        <v>3.6158444406073338</v>
      </c>
      <c r="AQ24">
        <v>0</v>
      </c>
      <c r="AR24">
        <v>14.564100000000002</v>
      </c>
      <c r="AS24">
        <v>9.7859425840767162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495.4416538034742</v>
      </c>
      <c r="DN24">
        <v>18.182813475774871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9.4132546503577217</v>
      </c>
      <c r="L25">
        <v>180.00414409873036</v>
      </c>
      <c r="M25">
        <v>28.230335812485912</v>
      </c>
      <c r="N25">
        <v>36.236888879136316</v>
      </c>
      <c r="O25">
        <v>0</v>
      </c>
      <c r="P25">
        <v>42.73942480839348</v>
      </c>
      <c r="Q25">
        <v>6.1314449612403106</v>
      </c>
      <c r="R25">
        <v>12.999307075471698</v>
      </c>
      <c r="S25">
        <v>8.0961303580433679</v>
      </c>
      <c r="T25">
        <v>0</v>
      </c>
      <c r="U25">
        <v>64.243537318975115</v>
      </c>
      <c r="V25">
        <v>5.1179627329192545</v>
      </c>
      <c r="W25">
        <v>9.871751575157516</v>
      </c>
      <c r="X25">
        <v>43.998529883753889</v>
      </c>
      <c r="Y25">
        <v>0</v>
      </c>
      <c r="Z25">
        <v>0</v>
      </c>
      <c r="AA25">
        <v>13.08630675824562</v>
      </c>
      <c r="AB25">
        <v>0</v>
      </c>
      <c r="AC25">
        <v>9.025170000000001</v>
      </c>
      <c r="AD25">
        <v>11.226810000000002</v>
      </c>
      <c r="AE25">
        <v>5.0380799999999999</v>
      </c>
      <c r="AF25">
        <v>2.4199999999999995</v>
      </c>
      <c r="AG25">
        <v>12.05797632</v>
      </c>
      <c r="AH25">
        <v>46.922210000000007</v>
      </c>
      <c r="AI25">
        <v>0</v>
      </c>
      <c r="AJ25">
        <v>0</v>
      </c>
      <c r="AK25">
        <v>15.610929999999998</v>
      </c>
      <c r="AL25">
        <v>0</v>
      </c>
      <c r="AM25">
        <v>0</v>
      </c>
      <c r="AN25">
        <v>1.03302</v>
      </c>
      <c r="AO25">
        <v>8.5689240000000009</v>
      </c>
      <c r="AP25">
        <v>3.6158444406073338</v>
      </c>
      <c r="AQ25">
        <v>0</v>
      </c>
      <c r="AR25">
        <v>14.564100000000002</v>
      </c>
      <c r="AS25">
        <v>9.7859425840767162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578.79617265982483</v>
      </c>
      <c r="DN25">
        <v>21.241853597769868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9.4132546503577217</v>
      </c>
      <c r="L26">
        <v>180.00414409873036</v>
      </c>
      <c r="M26">
        <v>28.230335812485912</v>
      </c>
      <c r="N26">
        <v>36.236888879136316</v>
      </c>
      <c r="O26">
        <v>0</v>
      </c>
      <c r="P26">
        <v>42.73942480839348</v>
      </c>
      <c r="Q26">
        <v>6.1314449612403106</v>
      </c>
      <c r="R26">
        <v>12.999307075471698</v>
      </c>
      <c r="S26">
        <v>8.0961303580433679</v>
      </c>
      <c r="T26">
        <v>0</v>
      </c>
      <c r="U26">
        <v>64.243537318975115</v>
      </c>
      <c r="V26">
        <v>5.1179627329192545</v>
      </c>
      <c r="W26">
        <v>9.871751575157516</v>
      </c>
      <c r="X26">
        <v>43.998529883753889</v>
      </c>
      <c r="Y26">
        <v>0</v>
      </c>
      <c r="Z26">
        <v>0</v>
      </c>
      <c r="AA26">
        <v>13.08630675824562</v>
      </c>
      <c r="AB26">
        <v>0</v>
      </c>
      <c r="AC26">
        <v>9.025170000000001</v>
      </c>
      <c r="AD26">
        <v>11.226810000000002</v>
      </c>
      <c r="AE26">
        <v>5.0380799999999999</v>
      </c>
      <c r="AF26">
        <v>2.4199999999999995</v>
      </c>
      <c r="AG26">
        <v>12.05797632</v>
      </c>
      <c r="AH26">
        <v>46.922210000000007</v>
      </c>
      <c r="AI26">
        <v>0</v>
      </c>
      <c r="AJ26">
        <v>0</v>
      </c>
      <c r="AK26">
        <v>15.610929999999998</v>
      </c>
      <c r="AL26">
        <v>0</v>
      </c>
      <c r="AM26">
        <v>0</v>
      </c>
      <c r="AN26">
        <v>1.03302</v>
      </c>
      <c r="AO26">
        <v>8.5689240000000009</v>
      </c>
      <c r="AP26">
        <v>3.6158444406073338</v>
      </c>
      <c r="AQ26">
        <v>0</v>
      </c>
      <c r="AR26">
        <v>14.564100000000002</v>
      </c>
      <c r="AS26">
        <v>9.7859425840767162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578.79617265982483</v>
      </c>
      <c r="DN26">
        <v>21.241853597769868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9.4132546503577217</v>
      </c>
      <c r="L27">
        <v>180.00414409873036</v>
      </c>
      <c r="M27">
        <v>28.230335812485912</v>
      </c>
      <c r="N27">
        <v>36.236888879136316</v>
      </c>
      <c r="O27">
        <v>0</v>
      </c>
      <c r="P27">
        <v>42.73942480839348</v>
      </c>
      <c r="Q27">
        <v>6.1314449612403106</v>
      </c>
      <c r="R27">
        <v>12.999307075471698</v>
      </c>
      <c r="S27">
        <v>8.0972115618661249</v>
      </c>
      <c r="T27">
        <v>0</v>
      </c>
      <c r="U27">
        <v>64.243537318975115</v>
      </c>
      <c r="V27">
        <v>5.1179627329192545</v>
      </c>
      <c r="W27">
        <v>9.871751575157516</v>
      </c>
      <c r="X27">
        <v>43.998529883753889</v>
      </c>
      <c r="Y27">
        <v>0</v>
      </c>
      <c r="Z27">
        <v>0</v>
      </c>
      <c r="AA27">
        <v>13.08630675824562</v>
      </c>
      <c r="AB27">
        <v>0</v>
      </c>
      <c r="AC27">
        <v>9.025170000000001</v>
      </c>
      <c r="AD27">
        <v>11.226810000000002</v>
      </c>
      <c r="AE27">
        <v>5.0380799999999999</v>
      </c>
      <c r="AF27">
        <v>2.4199999999999995</v>
      </c>
      <c r="AG27">
        <v>12.05797632</v>
      </c>
      <c r="AH27">
        <v>46.922210000000007</v>
      </c>
      <c r="AI27">
        <v>0</v>
      </c>
      <c r="AJ27">
        <v>0</v>
      </c>
      <c r="AK27">
        <v>15.610929999999998</v>
      </c>
      <c r="AL27">
        <v>0</v>
      </c>
      <c r="AM27">
        <v>0</v>
      </c>
      <c r="AN27">
        <v>1.03302</v>
      </c>
      <c r="AO27">
        <v>8.5689240000000009</v>
      </c>
      <c r="AP27">
        <v>3.6158444406073338</v>
      </c>
      <c r="AQ27">
        <v>0</v>
      </c>
      <c r="AR27">
        <v>14.564100000000002</v>
      </c>
      <c r="AS27">
        <v>9.9460700000000006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578.95167435474775</v>
      </c>
      <c r="DN27">
        <v>21.247560522593083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9.4132546503577217</v>
      </c>
      <c r="L28">
        <v>180.00414409873036</v>
      </c>
      <c r="M28">
        <v>28.230335812485912</v>
      </c>
      <c r="N28">
        <v>36.236888879136316</v>
      </c>
      <c r="O28">
        <v>0</v>
      </c>
      <c r="P28">
        <v>42.73942480839348</v>
      </c>
      <c r="Q28">
        <v>6.1314449612403106</v>
      </c>
      <c r="R28">
        <v>12.999307075471698</v>
      </c>
      <c r="S28">
        <v>8.0961303580433679</v>
      </c>
      <c r="T28">
        <v>0</v>
      </c>
      <c r="U28">
        <v>64.243537318975115</v>
      </c>
      <c r="V28">
        <v>5.3027675344563541</v>
      </c>
      <c r="W28">
        <v>9.871751575157516</v>
      </c>
      <c r="X28">
        <v>43.998529883753889</v>
      </c>
      <c r="Y28">
        <v>0</v>
      </c>
      <c r="Z28">
        <v>0</v>
      </c>
      <c r="AA28">
        <v>13.08630675824562</v>
      </c>
      <c r="AB28">
        <v>0</v>
      </c>
      <c r="AC28">
        <v>9.025170000000001</v>
      </c>
      <c r="AD28">
        <v>11.226810000000002</v>
      </c>
      <c r="AE28">
        <v>5.0380799999999999</v>
      </c>
      <c r="AF28">
        <v>2.4199999999999995</v>
      </c>
      <c r="AG28">
        <v>12.05797632</v>
      </c>
      <c r="AH28">
        <v>46.922210000000007</v>
      </c>
      <c r="AI28">
        <v>0</v>
      </c>
      <c r="AJ28">
        <v>0</v>
      </c>
      <c r="AK28">
        <v>15.610929999999998</v>
      </c>
      <c r="AL28">
        <v>0</v>
      </c>
      <c r="AM28">
        <v>0</v>
      </c>
      <c r="AN28">
        <v>1.03302</v>
      </c>
      <c r="AO28">
        <v>8.5689240000000009</v>
      </c>
      <c r="AP28">
        <v>3.6158444406073338</v>
      </c>
      <c r="AQ28">
        <v>0</v>
      </c>
      <c r="AR28">
        <v>15.918900000000002</v>
      </c>
      <c r="AS28">
        <v>9.9460700000000006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580.43573453569911</v>
      </c>
      <c r="DN28">
        <v>21.302023939355944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9.4132546503577217</v>
      </c>
      <c r="L29">
        <v>180.00414409873036</v>
      </c>
      <c r="M29">
        <v>28.230335812485912</v>
      </c>
      <c r="N29">
        <v>36.236888879136316</v>
      </c>
      <c r="O29">
        <v>0</v>
      </c>
      <c r="P29">
        <v>42.73942480839348</v>
      </c>
      <c r="Q29">
        <v>6.1314449612403106</v>
      </c>
      <c r="R29">
        <v>12.999307075471698</v>
      </c>
      <c r="S29">
        <v>8.0961303580433679</v>
      </c>
      <c r="T29">
        <v>0</v>
      </c>
      <c r="U29">
        <v>64.243537318975115</v>
      </c>
      <c r="V29">
        <v>5.3027675344563541</v>
      </c>
      <c r="W29">
        <v>9.871751575157516</v>
      </c>
      <c r="X29">
        <v>43.99517562862669</v>
      </c>
      <c r="Y29">
        <v>0</v>
      </c>
      <c r="Z29">
        <v>0</v>
      </c>
      <c r="AA29">
        <v>13.08630675824562</v>
      </c>
      <c r="AB29">
        <v>0</v>
      </c>
      <c r="AC29">
        <v>9.025170000000001</v>
      </c>
      <c r="AD29">
        <v>11.226810000000002</v>
      </c>
      <c r="AE29">
        <v>5.0380799999999999</v>
      </c>
      <c r="AF29">
        <v>2.4199999999999995</v>
      </c>
      <c r="AG29">
        <v>12.05797632</v>
      </c>
      <c r="AH29">
        <v>46.922210000000007</v>
      </c>
      <c r="AI29">
        <v>0</v>
      </c>
      <c r="AJ29">
        <v>0</v>
      </c>
      <c r="AK29">
        <v>15.610929999999998</v>
      </c>
      <c r="AL29">
        <v>0</v>
      </c>
      <c r="AM29">
        <v>0</v>
      </c>
      <c r="AN29">
        <v>1.03302</v>
      </c>
      <c r="AO29">
        <v>8.5689240000000009</v>
      </c>
      <c r="AP29">
        <v>3.6158444406073338</v>
      </c>
      <c r="AQ29">
        <v>0</v>
      </c>
      <c r="AR29">
        <v>15.918900000000002</v>
      </c>
      <c r="AS29">
        <v>9.9460700000000006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580.43249885353555</v>
      </c>
      <c r="DN29">
        <v>21.30190536639228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9.4132546503577217</v>
      </c>
      <c r="L30">
        <v>180.00414409873036</v>
      </c>
      <c r="M30">
        <v>28.230335812485912</v>
      </c>
      <c r="N30">
        <v>36.236888879136316</v>
      </c>
      <c r="O30">
        <v>0</v>
      </c>
      <c r="P30">
        <v>42.73942480839348</v>
      </c>
      <c r="Q30">
        <v>6.1314449612403106</v>
      </c>
      <c r="R30">
        <v>12.999307075471698</v>
      </c>
      <c r="S30">
        <v>8.0961303580433679</v>
      </c>
      <c r="T30">
        <v>0</v>
      </c>
      <c r="U30">
        <v>64.243537318975115</v>
      </c>
      <c r="V30">
        <v>5.3027675344563541</v>
      </c>
      <c r="W30">
        <v>9.871751575157516</v>
      </c>
      <c r="X30">
        <v>43.99517562862669</v>
      </c>
      <c r="Y30">
        <v>0</v>
      </c>
      <c r="Z30">
        <v>0</v>
      </c>
      <c r="AA30">
        <v>13.08630675824562</v>
      </c>
      <c r="AB30">
        <v>0</v>
      </c>
      <c r="AC30">
        <v>9.025170000000001</v>
      </c>
      <c r="AD30">
        <v>11.226810000000002</v>
      </c>
      <c r="AE30">
        <v>5.0380799999999999</v>
      </c>
      <c r="AF30">
        <v>2.4199999999999995</v>
      </c>
      <c r="AG30">
        <v>12.05797632</v>
      </c>
      <c r="AH30">
        <v>46.922210000000007</v>
      </c>
      <c r="AI30">
        <v>0</v>
      </c>
      <c r="AJ30">
        <v>0</v>
      </c>
      <c r="AK30">
        <v>15.610929999999998</v>
      </c>
      <c r="AL30">
        <v>0</v>
      </c>
      <c r="AM30">
        <v>0</v>
      </c>
      <c r="AN30">
        <v>1.03302</v>
      </c>
      <c r="AO30">
        <v>8.5689240000000009</v>
      </c>
      <c r="AP30">
        <v>3.6158444406073338</v>
      </c>
      <c r="AQ30">
        <v>0</v>
      </c>
      <c r="AR30">
        <v>14.564100000000002</v>
      </c>
      <c r="AS30">
        <v>9.9460700000000006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579.1256586508182</v>
      </c>
      <c r="DN30">
        <v>21.253945569109668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5.183580230728893</v>
      </c>
      <c r="L31">
        <v>134.31310980226951</v>
      </c>
      <c r="M31">
        <v>28.230335812485912</v>
      </c>
      <c r="N31">
        <v>36.236888879136316</v>
      </c>
      <c r="O31">
        <v>0</v>
      </c>
      <c r="P31">
        <v>42.73942480839348</v>
      </c>
      <c r="Q31">
        <v>4.1245332243639172</v>
      </c>
      <c r="R31">
        <v>12.999307075471698</v>
      </c>
      <c r="S31">
        <v>4.142517241379311</v>
      </c>
      <c r="T31">
        <v>0</v>
      </c>
      <c r="U31">
        <v>64.243537318975115</v>
      </c>
      <c r="V31">
        <v>4.8611400766283523</v>
      </c>
      <c r="W31">
        <v>9.871751575157516</v>
      </c>
      <c r="X31">
        <v>43.99517562862669</v>
      </c>
      <c r="Y31">
        <v>0</v>
      </c>
      <c r="Z31">
        <v>0</v>
      </c>
      <c r="AA31">
        <v>13.08630675824562</v>
      </c>
      <c r="AB31">
        <v>0</v>
      </c>
      <c r="AC31">
        <v>9.025170000000001</v>
      </c>
      <c r="AD31">
        <v>11.226810000000002</v>
      </c>
      <c r="AE31">
        <v>5.0380799999999999</v>
      </c>
      <c r="AF31">
        <v>2.4199999999999995</v>
      </c>
      <c r="AG31">
        <v>12.05797632</v>
      </c>
      <c r="AH31">
        <v>46.922210000000007</v>
      </c>
      <c r="AI31">
        <v>0</v>
      </c>
      <c r="AJ31">
        <v>0</v>
      </c>
      <c r="AK31">
        <v>15.610929999999998</v>
      </c>
      <c r="AL31">
        <v>0</v>
      </c>
      <c r="AM31">
        <v>0</v>
      </c>
      <c r="AN31">
        <v>1.03302</v>
      </c>
      <c r="AO31">
        <v>8.5689240000000009</v>
      </c>
      <c r="AP31">
        <v>3.6158444406073338</v>
      </c>
      <c r="AQ31">
        <v>0</v>
      </c>
      <c r="AR31">
        <v>14.564100000000002</v>
      </c>
      <c r="AS31">
        <v>9.7859425840767162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524.64216876068269</v>
      </c>
      <c r="DN31">
        <v>19.254447015863796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4.9971979376821345</v>
      </c>
      <c r="L32">
        <v>106.0000871156024</v>
      </c>
      <c r="M32">
        <v>28.230335812485912</v>
      </c>
      <c r="N32">
        <v>36.236888879136316</v>
      </c>
      <c r="O32">
        <v>0</v>
      </c>
      <c r="P32">
        <v>42.73942480839348</v>
      </c>
      <c r="Q32">
        <v>3.5753783687002656</v>
      </c>
      <c r="R32">
        <v>12.999307075471698</v>
      </c>
      <c r="S32">
        <v>4.142517241379311</v>
      </c>
      <c r="T32">
        <v>0</v>
      </c>
      <c r="U32">
        <v>64.243537318975115</v>
      </c>
      <c r="V32">
        <v>4.8611400766283523</v>
      </c>
      <c r="W32">
        <v>9.871751575157516</v>
      </c>
      <c r="X32">
        <v>43.99517562862669</v>
      </c>
      <c r="Y32">
        <v>0</v>
      </c>
      <c r="Z32">
        <v>0</v>
      </c>
      <c r="AA32">
        <v>13.08630675824562</v>
      </c>
      <c r="AB32">
        <v>0</v>
      </c>
      <c r="AC32">
        <v>9.025170000000001</v>
      </c>
      <c r="AD32">
        <v>11.226810000000002</v>
      </c>
      <c r="AE32">
        <v>5.0380799999999999</v>
      </c>
      <c r="AF32">
        <v>2.4199999999999995</v>
      </c>
      <c r="AG32">
        <v>12.05797632</v>
      </c>
      <c r="AH32">
        <v>46.922210000000007</v>
      </c>
      <c r="AI32">
        <v>0</v>
      </c>
      <c r="AJ32">
        <v>0</v>
      </c>
      <c r="AK32">
        <v>15.610929999999998</v>
      </c>
      <c r="AL32">
        <v>0</v>
      </c>
      <c r="AM32">
        <v>0</v>
      </c>
      <c r="AN32">
        <v>1.03302</v>
      </c>
      <c r="AO32">
        <v>8.5689240000000009</v>
      </c>
      <c r="AP32">
        <v>3.6158444406073338</v>
      </c>
      <c r="AQ32">
        <v>0</v>
      </c>
      <c r="AR32">
        <v>14.564100000000002</v>
      </c>
      <c r="AS32">
        <v>9.7859425840767162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496.62192790964343</v>
      </c>
      <c r="DN32">
        <v>18.226128031525519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2.0007974481658692</v>
      </c>
      <c r="L33">
        <v>106.0000871156024</v>
      </c>
      <c r="M33">
        <v>28.230335812485912</v>
      </c>
      <c r="N33">
        <v>36.236888879136316</v>
      </c>
      <c r="O33">
        <v>0</v>
      </c>
      <c r="P33">
        <v>42.73942480839348</v>
      </c>
      <c r="Q33">
        <v>3.2150829924953102</v>
      </c>
      <c r="R33">
        <v>2.0005507603565809</v>
      </c>
      <c r="S33">
        <v>4.3750005693536673</v>
      </c>
      <c r="T33">
        <v>0</v>
      </c>
      <c r="U33">
        <v>64.243537318975115</v>
      </c>
      <c r="V33">
        <v>2.0006465577596262</v>
      </c>
      <c r="W33">
        <v>2.0013954887218044</v>
      </c>
      <c r="X33">
        <v>18.659451029336079</v>
      </c>
      <c r="Y33">
        <v>0</v>
      </c>
      <c r="Z33">
        <v>0</v>
      </c>
      <c r="AA33">
        <v>13.08630675824562</v>
      </c>
      <c r="AB33">
        <v>0</v>
      </c>
      <c r="AC33">
        <v>9.025170000000001</v>
      </c>
      <c r="AD33">
        <v>11.226810000000002</v>
      </c>
      <c r="AE33">
        <v>5.0380799999999999</v>
      </c>
      <c r="AF33">
        <v>2.4199999999999995</v>
      </c>
      <c r="AG33">
        <v>12.05797632</v>
      </c>
      <c r="AH33">
        <v>46.922210000000007</v>
      </c>
      <c r="AI33">
        <v>0</v>
      </c>
      <c r="AJ33">
        <v>0</v>
      </c>
      <c r="AK33">
        <v>15.610929999999998</v>
      </c>
      <c r="AL33">
        <v>0</v>
      </c>
      <c r="AM33">
        <v>0</v>
      </c>
      <c r="AN33">
        <v>1.03302</v>
      </c>
      <c r="AO33">
        <v>8.5689240000000009</v>
      </c>
      <c r="AP33">
        <v>3.6158444406073338</v>
      </c>
      <c r="AQ33">
        <v>0</v>
      </c>
      <c r="AR33">
        <v>14.564100000000002</v>
      </c>
      <c r="AS33">
        <v>9.7859425840767162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448.20909433958866</v>
      </c>
      <c r="DN33">
        <v>16.449418544123269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2.0007974481658692</v>
      </c>
      <c r="L34">
        <v>106.0000871156024</v>
      </c>
      <c r="M34">
        <v>28.230335812485912</v>
      </c>
      <c r="N34">
        <v>36.236888879136316</v>
      </c>
      <c r="O34">
        <v>0</v>
      </c>
      <c r="P34">
        <v>42.73942480839348</v>
      </c>
      <c r="Q34">
        <v>3.4091929382940105</v>
      </c>
      <c r="R34">
        <v>2.0005507603565809</v>
      </c>
      <c r="S34">
        <v>4.3750005693536673</v>
      </c>
      <c r="T34">
        <v>0</v>
      </c>
      <c r="U34">
        <v>64.243537318975115</v>
      </c>
      <c r="V34">
        <v>2.0006465577596262</v>
      </c>
      <c r="W34">
        <v>2.0013954887218044</v>
      </c>
      <c r="X34">
        <v>17.995894910267726</v>
      </c>
      <c r="Y34">
        <v>0</v>
      </c>
      <c r="Z34">
        <v>0</v>
      </c>
      <c r="AA34">
        <v>13.08630675824562</v>
      </c>
      <c r="AB34">
        <v>0</v>
      </c>
      <c r="AC34">
        <v>9.025170000000001</v>
      </c>
      <c r="AD34">
        <v>11.226810000000002</v>
      </c>
      <c r="AE34">
        <v>5.0380799999999999</v>
      </c>
      <c r="AF34">
        <v>2.4199999999999995</v>
      </c>
      <c r="AG34">
        <v>12.05797632</v>
      </c>
      <c r="AH34">
        <v>46.922210000000007</v>
      </c>
      <c r="AI34">
        <v>0</v>
      </c>
      <c r="AJ34">
        <v>0</v>
      </c>
      <c r="AK34">
        <v>15.610929999999998</v>
      </c>
      <c r="AL34">
        <v>0</v>
      </c>
      <c r="AM34">
        <v>0</v>
      </c>
      <c r="AN34">
        <v>1.03302</v>
      </c>
      <c r="AO34">
        <v>8.5689240000000009</v>
      </c>
      <c r="AP34">
        <v>3.6158444406073338</v>
      </c>
      <c r="AQ34">
        <v>0</v>
      </c>
      <c r="AR34">
        <v>14.564100000000002</v>
      </c>
      <c r="AS34">
        <v>9.7859425840767162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447.75626654808019</v>
      </c>
      <c r="DN34">
        <v>16.432800162362092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2.0527169227446422</v>
      </c>
      <c r="L35">
        <v>106.0000871156024</v>
      </c>
      <c r="M35">
        <v>28.230335812485912</v>
      </c>
      <c r="N35">
        <v>36.236888879136316</v>
      </c>
      <c r="O35">
        <v>0</v>
      </c>
      <c r="P35">
        <v>42.73942480839348</v>
      </c>
      <c r="Q35">
        <v>3.4091929382940105</v>
      </c>
      <c r="R35">
        <v>2.0014814814814819</v>
      </c>
      <c r="S35">
        <v>4.3750005693536673</v>
      </c>
      <c r="T35">
        <v>0</v>
      </c>
      <c r="U35">
        <v>64.243537318975115</v>
      </c>
      <c r="V35">
        <v>2.0733571157495256</v>
      </c>
      <c r="W35">
        <v>2.7886226715141142</v>
      </c>
      <c r="X35">
        <v>17.995345885339539</v>
      </c>
      <c r="Y35">
        <v>0</v>
      </c>
      <c r="Z35">
        <v>0</v>
      </c>
      <c r="AA35">
        <v>13.08630675824562</v>
      </c>
      <c r="AB35">
        <v>0</v>
      </c>
      <c r="AC35">
        <v>9.025170000000001</v>
      </c>
      <c r="AD35">
        <v>11.226810000000002</v>
      </c>
      <c r="AE35">
        <v>5.0380799999999999</v>
      </c>
      <c r="AF35">
        <v>2.4199999999999995</v>
      </c>
      <c r="AG35">
        <v>12.05797632</v>
      </c>
      <c r="AH35">
        <v>46.922210000000007</v>
      </c>
      <c r="AI35">
        <v>0</v>
      </c>
      <c r="AJ35">
        <v>0</v>
      </c>
      <c r="AK35">
        <v>15.610929999999998</v>
      </c>
      <c r="AL35">
        <v>0</v>
      </c>
      <c r="AM35">
        <v>0</v>
      </c>
      <c r="AN35">
        <v>1.03302</v>
      </c>
      <c r="AO35">
        <v>8.5689240000000009</v>
      </c>
      <c r="AP35">
        <v>3.6158444406073338</v>
      </c>
      <c r="AQ35">
        <v>0</v>
      </c>
      <c r="AR35">
        <v>14.564100000000002</v>
      </c>
      <c r="AS35">
        <v>9.7859425840767162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448.63621210333378</v>
      </c>
      <c r="DN35">
        <v>16.465093518666166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2.0527169227446422</v>
      </c>
      <c r="L36">
        <v>106.0000871156024</v>
      </c>
      <c r="M36">
        <v>28.230335812485912</v>
      </c>
      <c r="N36">
        <v>36.236888879136316</v>
      </c>
      <c r="O36">
        <v>0</v>
      </c>
      <c r="P36">
        <v>42.73942480839348</v>
      </c>
      <c r="Q36">
        <v>3.4115234047186935</v>
      </c>
      <c r="R36">
        <v>2.0014814814814819</v>
      </c>
      <c r="S36">
        <v>4.3750005693536673</v>
      </c>
      <c r="T36">
        <v>0</v>
      </c>
      <c r="U36">
        <v>64.243537318975115</v>
      </c>
      <c r="V36">
        <v>2.0020746887966805</v>
      </c>
      <c r="W36">
        <v>2.0009425070688027</v>
      </c>
      <c r="X36">
        <v>17.995345885339539</v>
      </c>
      <c r="Y36">
        <v>0</v>
      </c>
      <c r="Z36">
        <v>0</v>
      </c>
      <c r="AA36">
        <v>13.08630675824562</v>
      </c>
      <c r="AB36">
        <v>0</v>
      </c>
      <c r="AC36">
        <v>9.025170000000001</v>
      </c>
      <c r="AD36">
        <v>11.226810000000002</v>
      </c>
      <c r="AE36">
        <v>5.0380799999999999</v>
      </c>
      <c r="AF36">
        <v>2.4199999999999995</v>
      </c>
      <c r="AG36">
        <v>12.05797632</v>
      </c>
      <c r="AH36">
        <v>46.922210000000007</v>
      </c>
      <c r="AI36">
        <v>0</v>
      </c>
      <c r="AJ36">
        <v>0</v>
      </c>
      <c r="AK36">
        <v>15.610929999999998</v>
      </c>
      <c r="AL36">
        <v>0</v>
      </c>
      <c r="AM36">
        <v>0</v>
      </c>
      <c r="AN36">
        <v>1.03302</v>
      </c>
      <c r="AO36">
        <v>8.5689240000000009</v>
      </c>
      <c r="AP36">
        <v>3.6158444406073338</v>
      </c>
      <c r="AQ36">
        <v>0</v>
      </c>
      <c r="AR36">
        <v>14.564100000000002</v>
      </c>
      <c r="AS36">
        <v>9.7859425840767162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447.80990498151931</v>
      </c>
      <c r="DN36">
        <v>16.434768515507134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2.0527169227446422</v>
      </c>
      <c r="L37">
        <v>106.0000871156024</v>
      </c>
      <c r="M37">
        <v>28.230335812485912</v>
      </c>
      <c r="N37">
        <v>36.236888879136316</v>
      </c>
      <c r="O37">
        <v>0</v>
      </c>
      <c r="P37">
        <v>42.73942480839348</v>
      </c>
      <c r="Q37">
        <v>3.4199587398005442</v>
      </c>
      <c r="R37">
        <v>2.0014814814814819</v>
      </c>
      <c r="S37">
        <v>4.3750005693536673</v>
      </c>
      <c r="T37">
        <v>0</v>
      </c>
      <c r="U37">
        <v>64.243537318975115</v>
      </c>
      <c r="V37">
        <v>2.0020746887966805</v>
      </c>
      <c r="W37">
        <v>2.0009425070688027</v>
      </c>
      <c r="X37">
        <v>17.995345885339539</v>
      </c>
      <c r="Y37">
        <v>0</v>
      </c>
      <c r="Z37">
        <v>0</v>
      </c>
      <c r="AA37">
        <v>13.08630675824562</v>
      </c>
      <c r="AB37">
        <v>0</v>
      </c>
      <c r="AC37">
        <v>9.025170000000001</v>
      </c>
      <c r="AD37">
        <v>11.226810000000002</v>
      </c>
      <c r="AE37">
        <v>5.0380799999999999</v>
      </c>
      <c r="AF37">
        <v>2.4199999999999995</v>
      </c>
      <c r="AG37">
        <v>12.05797632</v>
      </c>
      <c r="AH37">
        <v>46.922210000000007</v>
      </c>
      <c r="AI37">
        <v>0</v>
      </c>
      <c r="AJ37">
        <v>0</v>
      </c>
      <c r="AK37">
        <v>15.610929999999998</v>
      </c>
      <c r="AL37">
        <v>0</v>
      </c>
      <c r="AM37">
        <v>1.616368</v>
      </c>
      <c r="AN37">
        <v>1.03302</v>
      </c>
      <c r="AO37">
        <v>8.5689240000000009</v>
      </c>
      <c r="AP37">
        <v>3.6158444406073338</v>
      </c>
      <c r="AQ37">
        <v>0</v>
      </c>
      <c r="AR37">
        <v>14.564100000000002</v>
      </c>
      <c r="AS37">
        <v>9.7859425840767162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449.3771899789046</v>
      </c>
      <c r="DN37">
        <v>16.492286853203712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2.0527169227446422</v>
      </c>
      <c r="L38">
        <v>106.0000871156024</v>
      </c>
      <c r="M38">
        <v>28.230335812485912</v>
      </c>
      <c r="N38">
        <v>36.236888879136316</v>
      </c>
      <c r="O38">
        <v>0</v>
      </c>
      <c r="P38">
        <v>42.73942480839348</v>
      </c>
      <c r="Q38">
        <v>3.2772987309833019</v>
      </c>
      <c r="R38">
        <v>2.0014814814814819</v>
      </c>
      <c r="S38">
        <v>4.3750005693536673</v>
      </c>
      <c r="T38">
        <v>0</v>
      </c>
      <c r="U38">
        <v>64.243537318975115</v>
      </c>
      <c r="V38">
        <v>2.0020746887966805</v>
      </c>
      <c r="W38">
        <v>2.0009425070688027</v>
      </c>
      <c r="X38">
        <v>17.995345885339539</v>
      </c>
      <c r="Y38">
        <v>0</v>
      </c>
      <c r="Z38">
        <v>0</v>
      </c>
      <c r="AA38">
        <v>13.08630675824562</v>
      </c>
      <c r="AB38">
        <v>0</v>
      </c>
      <c r="AC38">
        <v>9.025170000000001</v>
      </c>
      <c r="AD38">
        <v>11.226810000000002</v>
      </c>
      <c r="AE38">
        <v>5.0380799999999999</v>
      </c>
      <c r="AF38">
        <v>2.4199999999999995</v>
      </c>
      <c r="AG38">
        <v>12.05797632</v>
      </c>
      <c r="AH38">
        <v>46.922210000000007</v>
      </c>
      <c r="AI38">
        <v>0</v>
      </c>
      <c r="AJ38">
        <v>0</v>
      </c>
      <c r="AK38">
        <v>15.610929999999998</v>
      </c>
      <c r="AL38">
        <v>0</v>
      </c>
      <c r="AM38">
        <v>3.2327360000000001</v>
      </c>
      <c r="AN38">
        <v>1.03302</v>
      </c>
      <c r="AO38">
        <v>8.5689240000000009</v>
      </c>
      <c r="AP38">
        <v>3.6158444406073338</v>
      </c>
      <c r="AQ38">
        <v>0</v>
      </c>
      <c r="AR38">
        <v>14.564100000000002</v>
      </c>
      <c r="AS38">
        <v>9.7859425840767162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450.79872882607549</v>
      </c>
      <c r="DN38">
        <v>16.544455997215575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2.0527169227446422</v>
      </c>
      <c r="L39">
        <v>106.0000871156024</v>
      </c>
      <c r="M39">
        <v>28.230335812485912</v>
      </c>
      <c r="N39">
        <v>36.236888879136316</v>
      </c>
      <c r="O39">
        <v>0</v>
      </c>
      <c r="P39">
        <v>42.73942480839348</v>
      </c>
      <c r="Q39">
        <v>3.5153245737265415</v>
      </c>
      <c r="R39">
        <v>2.0014814814814819</v>
      </c>
      <c r="S39">
        <v>4.4057910173160177</v>
      </c>
      <c r="T39">
        <v>0</v>
      </c>
      <c r="U39">
        <v>64.243537318975115</v>
      </c>
      <c r="V39">
        <v>2.0020746887966805</v>
      </c>
      <c r="W39">
        <v>2.0009425070688027</v>
      </c>
      <c r="X39">
        <v>17.995345885339539</v>
      </c>
      <c r="Y39">
        <v>0</v>
      </c>
      <c r="Z39">
        <v>0</v>
      </c>
      <c r="AA39">
        <v>13.08630675824562</v>
      </c>
      <c r="AB39">
        <v>0</v>
      </c>
      <c r="AC39">
        <v>9.025170000000001</v>
      </c>
      <c r="AD39">
        <v>11.226810000000002</v>
      </c>
      <c r="AE39">
        <v>5.0380799999999999</v>
      </c>
      <c r="AF39">
        <v>2.4199999999999995</v>
      </c>
      <c r="AG39">
        <v>12.05797632</v>
      </c>
      <c r="AH39">
        <v>46.922210000000007</v>
      </c>
      <c r="AI39">
        <v>0</v>
      </c>
      <c r="AJ39">
        <v>0</v>
      </c>
      <c r="AK39">
        <v>15.610929999999998</v>
      </c>
      <c r="AL39">
        <v>0</v>
      </c>
      <c r="AM39">
        <v>4.8491039999999996</v>
      </c>
      <c r="AN39">
        <v>1.03302</v>
      </c>
      <c r="AO39">
        <v>8.5689240000000009</v>
      </c>
      <c r="AP39">
        <v>3.6158444406073338</v>
      </c>
      <c r="AQ39">
        <v>0</v>
      </c>
      <c r="AR39">
        <v>14.564100000000002</v>
      </c>
      <c r="AS39">
        <v>9.7859425840767162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452.61717784056248</v>
      </c>
      <c r="DN39">
        <v>16.611191273434134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2.0527169227446422</v>
      </c>
      <c r="L40">
        <v>106.0000871156024</v>
      </c>
      <c r="M40">
        <v>28.230335812485912</v>
      </c>
      <c r="N40">
        <v>36.236888879136316</v>
      </c>
      <c r="O40">
        <v>0</v>
      </c>
      <c r="P40">
        <v>42.73942480839348</v>
      </c>
      <c r="Q40">
        <v>3.5153245737265415</v>
      </c>
      <c r="R40">
        <v>2.0014814814814819</v>
      </c>
      <c r="S40">
        <v>4.4057910173160177</v>
      </c>
      <c r="T40">
        <v>0</v>
      </c>
      <c r="U40">
        <v>64.243537318975115</v>
      </c>
      <c r="V40">
        <v>2.0020746887966805</v>
      </c>
      <c r="W40">
        <v>2.0009425070688027</v>
      </c>
      <c r="X40">
        <v>17.995345885339539</v>
      </c>
      <c r="Y40">
        <v>0</v>
      </c>
      <c r="Z40">
        <v>0</v>
      </c>
      <c r="AA40">
        <v>13.08630675824562</v>
      </c>
      <c r="AB40">
        <v>0</v>
      </c>
      <c r="AC40">
        <v>9.025170000000001</v>
      </c>
      <c r="AD40">
        <v>11.226810000000002</v>
      </c>
      <c r="AE40">
        <v>5.0380799999999999</v>
      </c>
      <c r="AF40">
        <v>2.4199999999999995</v>
      </c>
      <c r="AG40">
        <v>12.05797632</v>
      </c>
      <c r="AH40">
        <v>46.922210000000007</v>
      </c>
      <c r="AI40">
        <v>0</v>
      </c>
      <c r="AJ40">
        <v>0</v>
      </c>
      <c r="AK40">
        <v>15.610929999999998</v>
      </c>
      <c r="AL40">
        <v>0</v>
      </c>
      <c r="AM40">
        <v>4.8491039999999996</v>
      </c>
      <c r="AN40">
        <v>1.03302</v>
      </c>
      <c r="AO40">
        <v>8.5689240000000009</v>
      </c>
      <c r="AP40">
        <v>3.6158444406073338</v>
      </c>
      <c r="AQ40">
        <v>0</v>
      </c>
      <c r="AR40">
        <v>14.564100000000002</v>
      </c>
      <c r="AS40">
        <v>9.7859425840767162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452.61717784056248</v>
      </c>
      <c r="DN40">
        <v>16.611191273434134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5.0799136446896549</v>
      </c>
      <c r="L41">
        <v>106.0000871156024</v>
      </c>
      <c r="M41">
        <v>28.230335812485912</v>
      </c>
      <c r="N41">
        <v>36.236888879136316</v>
      </c>
      <c r="O41">
        <v>0</v>
      </c>
      <c r="P41">
        <v>42.73942480839348</v>
      </c>
      <c r="Q41">
        <v>3.5153245737265415</v>
      </c>
      <c r="R41">
        <v>13.002903359601826</v>
      </c>
      <c r="S41">
        <v>4.4057910173160177</v>
      </c>
      <c r="T41">
        <v>0</v>
      </c>
      <c r="U41">
        <v>64.243537318975115</v>
      </c>
      <c r="V41">
        <v>3.8438410606060609</v>
      </c>
      <c r="W41">
        <v>9.8703569230769244</v>
      </c>
      <c r="X41">
        <v>44.004837595024185</v>
      </c>
      <c r="Y41">
        <v>0</v>
      </c>
      <c r="Z41">
        <v>0</v>
      </c>
      <c r="AA41">
        <v>13.08630675824562</v>
      </c>
      <c r="AB41">
        <v>0</v>
      </c>
      <c r="AC41">
        <v>9.025170000000001</v>
      </c>
      <c r="AD41">
        <v>11.226810000000002</v>
      </c>
      <c r="AE41">
        <v>5.0380799999999999</v>
      </c>
      <c r="AF41">
        <v>2.4199999999999995</v>
      </c>
      <c r="AG41">
        <v>12.05797632</v>
      </c>
      <c r="AH41">
        <v>46.922210000000007</v>
      </c>
      <c r="AI41">
        <v>0</v>
      </c>
      <c r="AJ41">
        <v>0</v>
      </c>
      <c r="AK41">
        <v>15.610929999999998</v>
      </c>
      <c r="AL41">
        <v>0</v>
      </c>
      <c r="AM41">
        <v>4.8491039999999996</v>
      </c>
      <c r="AN41">
        <v>1.03302</v>
      </c>
      <c r="AO41">
        <v>8.5689240000000009</v>
      </c>
      <c r="AP41">
        <v>3.6158444406073338</v>
      </c>
      <c r="AQ41">
        <v>0</v>
      </c>
      <c r="AR41">
        <v>14.564100000000002</v>
      </c>
      <c r="AS41">
        <v>9.7859425840767162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500.60534383902461</v>
      </c>
      <c r="DN41">
        <v>18.372316372539579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5.0799213916786234</v>
      </c>
      <c r="L42">
        <v>106.0000871156024</v>
      </c>
      <c r="M42">
        <v>28.230335812485912</v>
      </c>
      <c r="N42">
        <v>36.236888879136316</v>
      </c>
      <c r="O42">
        <v>0</v>
      </c>
      <c r="P42">
        <v>42.73942480839348</v>
      </c>
      <c r="Q42">
        <v>3.5153245737265415</v>
      </c>
      <c r="R42">
        <v>13.002903359601826</v>
      </c>
      <c r="S42">
        <v>4.4057910173160177</v>
      </c>
      <c r="T42">
        <v>0</v>
      </c>
      <c r="U42">
        <v>64.243537318975115</v>
      </c>
      <c r="V42">
        <v>3.8438410606060609</v>
      </c>
      <c r="W42">
        <v>9.8703569230769244</v>
      </c>
      <c r="X42">
        <v>44.004837595024185</v>
      </c>
      <c r="Y42">
        <v>0</v>
      </c>
      <c r="Z42">
        <v>0</v>
      </c>
      <c r="AA42">
        <v>13.08630675824562</v>
      </c>
      <c r="AB42">
        <v>0</v>
      </c>
      <c r="AC42">
        <v>9.025170000000001</v>
      </c>
      <c r="AD42">
        <v>11.226810000000002</v>
      </c>
      <c r="AE42">
        <v>5.0380799999999999</v>
      </c>
      <c r="AF42">
        <v>2.4199999999999995</v>
      </c>
      <c r="AG42">
        <v>12.05797632</v>
      </c>
      <c r="AH42">
        <v>46.922210000000007</v>
      </c>
      <c r="AI42">
        <v>0</v>
      </c>
      <c r="AJ42">
        <v>0</v>
      </c>
      <c r="AK42">
        <v>15.610929999999998</v>
      </c>
      <c r="AL42">
        <v>0</v>
      </c>
      <c r="AM42">
        <v>4.8491039999999996</v>
      </c>
      <c r="AN42">
        <v>1.03302</v>
      </c>
      <c r="AO42">
        <v>8.5689240000000009</v>
      </c>
      <c r="AP42">
        <v>3.6158444406073338</v>
      </c>
      <c r="AQ42">
        <v>0</v>
      </c>
      <c r="AR42">
        <v>14.564100000000002</v>
      </c>
      <c r="AS42">
        <v>9.7859425840767162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500.60535131579843</v>
      </c>
      <c r="DN42">
        <v>18.372316642754619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5.0798469776551727</v>
      </c>
      <c r="L43">
        <v>106.31342567839458</v>
      </c>
      <c r="M43">
        <v>28.230335812485912</v>
      </c>
      <c r="N43">
        <v>36.236888879136316</v>
      </c>
      <c r="O43">
        <v>0</v>
      </c>
      <c r="P43">
        <v>42.73942480839348</v>
      </c>
      <c r="Q43">
        <v>3.4845619802690573</v>
      </c>
      <c r="R43">
        <v>13.002903359601826</v>
      </c>
      <c r="S43">
        <v>4.4057910173160177</v>
      </c>
      <c r="T43">
        <v>0</v>
      </c>
      <c r="U43">
        <v>63.851056013548842</v>
      </c>
      <c r="V43">
        <v>3.8438410606060609</v>
      </c>
      <c r="W43">
        <v>9.8703569230769244</v>
      </c>
      <c r="X43">
        <v>44.004837595024185</v>
      </c>
      <c r="Y43">
        <v>0</v>
      </c>
      <c r="Z43">
        <v>0</v>
      </c>
      <c r="AA43">
        <v>13.08630675824562</v>
      </c>
      <c r="AB43">
        <v>0</v>
      </c>
      <c r="AC43">
        <v>9.025170000000001</v>
      </c>
      <c r="AD43">
        <v>11.226810000000002</v>
      </c>
      <c r="AE43">
        <v>5.0380799999999999</v>
      </c>
      <c r="AF43">
        <v>2.4199999999999995</v>
      </c>
      <c r="AG43">
        <v>12.05797632</v>
      </c>
      <c r="AH43">
        <v>46.922210000000007</v>
      </c>
      <c r="AI43">
        <v>0</v>
      </c>
      <c r="AJ43">
        <v>0</v>
      </c>
      <c r="AK43">
        <v>15.610929999999998</v>
      </c>
      <c r="AL43">
        <v>0</v>
      </c>
      <c r="AM43">
        <v>4.8491039999999996</v>
      </c>
      <c r="AN43">
        <v>1.03302</v>
      </c>
      <c r="AO43">
        <v>8.5689240000000009</v>
      </c>
      <c r="AP43">
        <v>3.6158444406073338</v>
      </c>
      <c r="AQ43">
        <v>0</v>
      </c>
      <c r="AR43">
        <v>14.564100000000002</v>
      </c>
      <c r="AS43">
        <v>9.7859425840767162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500.49926487157921</v>
      </c>
      <c r="DN43">
        <v>18.368423336858818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5.0798547676856858</v>
      </c>
      <c r="L44">
        <v>106.31342567839458</v>
      </c>
      <c r="M44">
        <v>28.230335812485912</v>
      </c>
      <c r="N44">
        <v>36.236888879136316</v>
      </c>
      <c r="O44">
        <v>0</v>
      </c>
      <c r="P44">
        <v>42.73942480839348</v>
      </c>
      <c r="Q44">
        <v>3.4845619802690573</v>
      </c>
      <c r="R44">
        <v>13.002903359601826</v>
      </c>
      <c r="S44">
        <v>4.4057910173160177</v>
      </c>
      <c r="T44">
        <v>0</v>
      </c>
      <c r="U44">
        <v>63.851056013548842</v>
      </c>
      <c r="V44">
        <v>3.8438410606060609</v>
      </c>
      <c r="W44">
        <v>9.8703569230769244</v>
      </c>
      <c r="X44">
        <v>44.004837595024185</v>
      </c>
      <c r="Y44">
        <v>0</v>
      </c>
      <c r="Z44">
        <v>0</v>
      </c>
      <c r="AA44">
        <v>13.08630675824562</v>
      </c>
      <c r="AB44">
        <v>0</v>
      </c>
      <c r="AC44">
        <v>9.025170000000001</v>
      </c>
      <c r="AD44">
        <v>11.226810000000002</v>
      </c>
      <c r="AE44">
        <v>5.0380799999999999</v>
      </c>
      <c r="AF44">
        <v>2.4199999999999995</v>
      </c>
      <c r="AG44">
        <v>12.05797632</v>
      </c>
      <c r="AH44">
        <v>46.922210000000007</v>
      </c>
      <c r="AI44">
        <v>0</v>
      </c>
      <c r="AJ44">
        <v>0</v>
      </c>
      <c r="AK44">
        <v>15.610929999999998</v>
      </c>
      <c r="AL44">
        <v>0</v>
      </c>
      <c r="AM44">
        <v>4.8491039999999996</v>
      </c>
      <c r="AN44">
        <v>1.03302</v>
      </c>
      <c r="AO44">
        <v>8.5689240000000009</v>
      </c>
      <c r="AP44">
        <v>3.6158444406073338</v>
      </c>
      <c r="AQ44">
        <v>0</v>
      </c>
      <c r="AR44">
        <v>14.564100000000002</v>
      </c>
      <c r="AS44">
        <v>9.7859425840767162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500.49927239178407</v>
      </c>
      <c r="DN44">
        <v>18.368423606684495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5.0798469776551727</v>
      </c>
      <c r="L45">
        <v>106.31342567839458</v>
      </c>
      <c r="M45">
        <v>28.230335812485912</v>
      </c>
      <c r="N45">
        <v>36.236888879136316</v>
      </c>
      <c r="O45">
        <v>0</v>
      </c>
      <c r="P45">
        <v>42.73942480839348</v>
      </c>
      <c r="Q45">
        <v>3.6703966522116218</v>
      </c>
      <c r="R45">
        <v>13.002903359601826</v>
      </c>
      <c r="S45">
        <v>4.4057910173160177</v>
      </c>
      <c r="T45">
        <v>0</v>
      </c>
      <c r="U45">
        <v>63.851056013548842</v>
      </c>
      <c r="V45">
        <v>3.8438410606060609</v>
      </c>
      <c r="W45">
        <v>9.8703569230769244</v>
      </c>
      <c r="X45">
        <v>44.004837595024185</v>
      </c>
      <c r="Y45">
        <v>0</v>
      </c>
      <c r="Z45">
        <v>0</v>
      </c>
      <c r="AA45">
        <v>13.08630675824562</v>
      </c>
      <c r="AB45">
        <v>0</v>
      </c>
      <c r="AC45">
        <v>9.025170000000001</v>
      </c>
      <c r="AD45">
        <v>11.226810000000002</v>
      </c>
      <c r="AE45">
        <v>5.0380799999999999</v>
      </c>
      <c r="AF45">
        <v>2.4199999999999995</v>
      </c>
      <c r="AG45">
        <v>12.05797632</v>
      </c>
      <c r="AH45">
        <v>46.922210000000007</v>
      </c>
      <c r="AI45">
        <v>0</v>
      </c>
      <c r="AJ45">
        <v>0</v>
      </c>
      <c r="AK45">
        <v>15.610929999999998</v>
      </c>
      <c r="AL45">
        <v>0</v>
      </c>
      <c r="AM45">
        <v>4.8491039999999996</v>
      </c>
      <c r="AN45">
        <v>1.03302</v>
      </c>
      <c r="AO45">
        <v>8.5689240000000009</v>
      </c>
      <c r="AP45">
        <v>3.6158444406073338</v>
      </c>
      <c r="AQ45">
        <v>0</v>
      </c>
      <c r="AR45">
        <v>14.564100000000002</v>
      </c>
      <c r="AS45">
        <v>9.7859425840767162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500.6785210060151</v>
      </c>
      <c r="DN45">
        <v>18.375001874365573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5.0798547676856858</v>
      </c>
      <c r="L46">
        <v>106.31342567839458</v>
      </c>
      <c r="M46">
        <v>28.230335812485912</v>
      </c>
      <c r="N46">
        <v>36.236888879136316</v>
      </c>
      <c r="O46">
        <v>0</v>
      </c>
      <c r="P46">
        <v>42.73942480839348</v>
      </c>
      <c r="Q46">
        <v>3.6703966522116218</v>
      </c>
      <c r="R46">
        <v>13.002903359601826</v>
      </c>
      <c r="S46">
        <v>4.4057910173160177</v>
      </c>
      <c r="T46">
        <v>0</v>
      </c>
      <c r="U46">
        <v>63.851056013548842</v>
      </c>
      <c r="V46">
        <v>3.8438410606060609</v>
      </c>
      <c r="W46">
        <v>9.8703569230769244</v>
      </c>
      <c r="X46">
        <v>44.004837595024185</v>
      </c>
      <c r="Y46">
        <v>0</v>
      </c>
      <c r="Z46">
        <v>0</v>
      </c>
      <c r="AA46">
        <v>13.08630675824562</v>
      </c>
      <c r="AB46">
        <v>0</v>
      </c>
      <c r="AC46">
        <v>9.025170000000001</v>
      </c>
      <c r="AD46">
        <v>11.226810000000002</v>
      </c>
      <c r="AE46">
        <v>5.0380799999999999</v>
      </c>
      <c r="AF46">
        <v>2.4199999999999995</v>
      </c>
      <c r="AG46">
        <v>12.05797632</v>
      </c>
      <c r="AH46">
        <v>46.922210000000007</v>
      </c>
      <c r="AI46">
        <v>0</v>
      </c>
      <c r="AJ46">
        <v>0</v>
      </c>
      <c r="AK46">
        <v>15.610929999999998</v>
      </c>
      <c r="AL46">
        <v>0</v>
      </c>
      <c r="AM46">
        <v>4.8491039999999996</v>
      </c>
      <c r="AN46">
        <v>1.03302</v>
      </c>
      <c r="AO46">
        <v>8.5689240000000009</v>
      </c>
      <c r="AP46">
        <v>3.6158444406073338</v>
      </c>
      <c r="AQ46">
        <v>0</v>
      </c>
      <c r="AR46">
        <v>15.918900000000002</v>
      </c>
      <c r="AS46">
        <v>9.7859425840767162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501.98536872893726</v>
      </c>
      <c r="DN46">
        <v>18.422961941473869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5.0798469776551727</v>
      </c>
      <c r="L47">
        <v>106.31342567839458</v>
      </c>
      <c r="M47">
        <v>28.230335812485912</v>
      </c>
      <c r="N47">
        <v>36.236888879136316</v>
      </c>
      <c r="O47">
        <v>0</v>
      </c>
      <c r="P47">
        <v>42.73942480839348</v>
      </c>
      <c r="Q47">
        <v>3.6695164523396877</v>
      </c>
      <c r="R47">
        <v>13.002903359601826</v>
      </c>
      <c r="S47">
        <v>4.4170705306416727</v>
      </c>
      <c r="T47">
        <v>0</v>
      </c>
      <c r="U47">
        <v>63.851056013548842</v>
      </c>
      <c r="V47">
        <v>3.8438410606060609</v>
      </c>
      <c r="W47">
        <v>9.8703569230769244</v>
      </c>
      <c r="X47">
        <v>44.004837595024185</v>
      </c>
      <c r="Y47">
        <v>0</v>
      </c>
      <c r="Z47">
        <v>0</v>
      </c>
      <c r="AA47">
        <v>13.08630675824562</v>
      </c>
      <c r="AB47">
        <v>0</v>
      </c>
      <c r="AC47">
        <v>9.025170000000001</v>
      </c>
      <c r="AD47">
        <v>11.226810000000002</v>
      </c>
      <c r="AE47">
        <v>5.0380799999999999</v>
      </c>
      <c r="AF47">
        <v>2.4199999999999995</v>
      </c>
      <c r="AG47">
        <v>12.05797632</v>
      </c>
      <c r="AH47">
        <v>46.922210000000007</v>
      </c>
      <c r="AI47">
        <v>0</v>
      </c>
      <c r="AJ47">
        <v>0</v>
      </c>
      <c r="AK47">
        <v>15.610929999999998</v>
      </c>
      <c r="AL47">
        <v>0</v>
      </c>
      <c r="AM47">
        <v>4.8491039999999996</v>
      </c>
      <c r="AN47">
        <v>1.03302</v>
      </c>
      <c r="AO47">
        <v>8.5689240000000009</v>
      </c>
      <c r="AP47">
        <v>3.6158444406073338</v>
      </c>
      <c r="AQ47">
        <v>0</v>
      </c>
      <c r="AR47">
        <v>15.918900000000002</v>
      </c>
      <c r="AS47">
        <v>9.7859425840767162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501.99539228375244</v>
      </c>
      <c r="DN47">
        <v>18.423329910081922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5.0798547676856858</v>
      </c>
      <c r="L48">
        <v>106.31342567839458</v>
      </c>
      <c r="M48">
        <v>28.230335812485912</v>
      </c>
      <c r="N48">
        <v>36.236888879136316</v>
      </c>
      <c r="O48">
        <v>0</v>
      </c>
      <c r="P48">
        <v>42.73942480839348</v>
      </c>
      <c r="Q48">
        <v>3.671947518197574</v>
      </c>
      <c r="R48">
        <v>13.002903359601826</v>
      </c>
      <c r="S48">
        <v>4.4170705306416727</v>
      </c>
      <c r="T48">
        <v>0</v>
      </c>
      <c r="U48">
        <v>63.851056013548842</v>
      </c>
      <c r="V48">
        <v>3.8438410606060609</v>
      </c>
      <c r="W48">
        <v>9.8703569230769244</v>
      </c>
      <c r="X48">
        <v>44.004837595024185</v>
      </c>
      <c r="Y48">
        <v>0</v>
      </c>
      <c r="Z48">
        <v>0</v>
      </c>
      <c r="AA48">
        <v>13.08630675824562</v>
      </c>
      <c r="AB48">
        <v>0</v>
      </c>
      <c r="AC48">
        <v>9.025170000000001</v>
      </c>
      <c r="AD48">
        <v>11.226810000000002</v>
      </c>
      <c r="AE48">
        <v>5.0380799999999999</v>
      </c>
      <c r="AF48">
        <v>2.4199999999999995</v>
      </c>
      <c r="AG48">
        <v>12.05797632</v>
      </c>
      <c r="AH48">
        <v>46.922210000000007</v>
      </c>
      <c r="AI48">
        <v>0</v>
      </c>
      <c r="AJ48">
        <v>0</v>
      </c>
      <c r="AK48">
        <v>15.610929999999998</v>
      </c>
      <c r="AL48">
        <v>0</v>
      </c>
      <c r="AM48">
        <v>4.8491039999999996</v>
      </c>
      <c r="AN48">
        <v>1.03302</v>
      </c>
      <c r="AO48">
        <v>8.5689240000000009</v>
      </c>
      <c r="AP48">
        <v>3.6158444406073338</v>
      </c>
      <c r="AQ48">
        <v>0</v>
      </c>
      <c r="AR48">
        <v>14.564100000000002</v>
      </c>
      <c r="AS48">
        <v>9.7859425840767162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500.69090446779103</v>
      </c>
      <c r="DN48">
        <v>18.375456581931751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5.0798469776551727</v>
      </c>
      <c r="L49">
        <v>106.31342567839458</v>
      </c>
      <c r="M49">
        <v>28.230335812485912</v>
      </c>
      <c r="N49">
        <v>36.236888879136316</v>
      </c>
      <c r="O49">
        <v>0</v>
      </c>
      <c r="P49">
        <v>42.73942480839348</v>
      </c>
      <c r="Q49">
        <v>3.671947518197574</v>
      </c>
      <c r="R49">
        <v>13.002903359601826</v>
      </c>
      <c r="S49">
        <v>4.4170705306416727</v>
      </c>
      <c r="T49">
        <v>0</v>
      </c>
      <c r="U49">
        <v>63.851056013548842</v>
      </c>
      <c r="V49">
        <v>3.8438410606060609</v>
      </c>
      <c r="W49">
        <v>9.8703569230769244</v>
      </c>
      <c r="X49">
        <v>44.004837595024185</v>
      </c>
      <c r="Y49">
        <v>0</v>
      </c>
      <c r="Z49">
        <v>0</v>
      </c>
      <c r="AA49">
        <v>13.08630675824562</v>
      </c>
      <c r="AB49">
        <v>0</v>
      </c>
      <c r="AC49">
        <v>9.025170000000001</v>
      </c>
      <c r="AD49">
        <v>11.226810000000002</v>
      </c>
      <c r="AE49">
        <v>5.0380799999999999</v>
      </c>
      <c r="AF49">
        <v>2.4199999999999995</v>
      </c>
      <c r="AG49">
        <v>12.05797632</v>
      </c>
      <c r="AH49">
        <v>46.922210000000007</v>
      </c>
      <c r="AI49">
        <v>0</v>
      </c>
      <c r="AJ49">
        <v>0</v>
      </c>
      <c r="AK49">
        <v>15.610929999999998</v>
      </c>
      <c r="AL49">
        <v>0</v>
      </c>
      <c r="AM49">
        <v>4.8491039999999996</v>
      </c>
      <c r="AN49">
        <v>1.03302</v>
      </c>
      <c r="AO49">
        <v>8.5689240000000009</v>
      </c>
      <c r="AP49">
        <v>3.6158444406073338</v>
      </c>
      <c r="AQ49">
        <v>0</v>
      </c>
      <c r="AR49">
        <v>14.564100000000002</v>
      </c>
      <c r="AS49">
        <v>9.7859425840767162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500.69089694758622</v>
      </c>
      <c r="DN49">
        <v>18.375456312106074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5.0798547676856858</v>
      </c>
      <c r="L50">
        <v>106.31342567839458</v>
      </c>
      <c r="M50">
        <v>28.230335812485912</v>
      </c>
      <c r="N50">
        <v>36.236888879136316</v>
      </c>
      <c r="O50">
        <v>0</v>
      </c>
      <c r="P50">
        <v>42.73942480839348</v>
      </c>
      <c r="Q50">
        <v>3.671947518197574</v>
      </c>
      <c r="R50">
        <v>13.002903359601826</v>
      </c>
      <c r="S50">
        <v>4.4170705306416727</v>
      </c>
      <c r="T50">
        <v>0</v>
      </c>
      <c r="U50">
        <v>63.851056013548842</v>
      </c>
      <c r="V50">
        <v>3.8438410606060609</v>
      </c>
      <c r="W50">
        <v>9.8703569230769244</v>
      </c>
      <c r="X50">
        <v>44.004837595024185</v>
      </c>
      <c r="Y50">
        <v>0</v>
      </c>
      <c r="Z50">
        <v>0</v>
      </c>
      <c r="AA50">
        <v>13.08630675824562</v>
      </c>
      <c r="AB50">
        <v>0</v>
      </c>
      <c r="AC50">
        <v>9.025170000000001</v>
      </c>
      <c r="AD50">
        <v>11.226810000000002</v>
      </c>
      <c r="AE50">
        <v>5.0380799999999999</v>
      </c>
      <c r="AF50">
        <v>2.4199999999999995</v>
      </c>
      <c r="AG50">
        <v>12.05797632</v>
      </c>
      <c r="AH50">
        <v>46.922210000000007</v>
      </c>
      <c r="AI50">
        <v>0</v>
      </c>
      <c r="AJ50">
        <v>0</v>
      </c>
      <c r="AK50">
        <v>15.610929999999998</v>
      </c>
      <c r="AL50">
        <v>0</v>
      </c>
      <c r="AM50">
        <v>4.8491039999999996</v>
      </c>
      <c r="AN50">
        <v>1.03302</v>
      </c>
      <c r="AO50">
        <v>8.5689240000000009</v>
      </c>
      <c r="AP50">
        <v>3.6158444406073338</v>
      </c>
      <c r="AQ50">
        <v>0</v>
      </c>
      <c r="AR50">
        <v>14.564100000000002</v>
      </c>
      <c r="AS50">
        <v>9.7859425840767162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500.69090446779103</v>
      </c>
      <c r="DN50">
        <v>18.375456581931751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5.0798469776551727</v>
      </c>
      <c r="L51">
        <v>106.31342567839458</v>
      </c>
      <c r="M51">
        <v>28.230335812485912</v>
      </c>
      <c r="N51">
        <v>36.236888879136316</v>
      </c>
      <c r="O51">
        <v>0</v>
      </c>
      <c r="P51">
        <v>42.73942480839348</v>
      </c>
      <c r="Q51">
        <v>3.671947518197574</v>
      </c>
      <c r="R51">
        <v>13.002903359601826</v>
      </c>
      <c r="S51">
        <v>4.4170705306416727</v>
      </c>
      <c r="T51">
        <v>0</v>
      </c>
      <c r="U51">
        <v>63.851056013548842</v>
      </c>
      <c r="V51">
        <v>3.8438410606060609</v>
      </c>
      <c r="W51">
        <v>9.8703569230769244</v>
      </c>
      <c r="X51">
        <v>44.004837595024185</v>
      </c>
      <c r="Y51">
        <v>0</v>
      </c>
      <c r="Z51">
        <v>0</v>
      </c>
      <c r="AA51">
        <v>13.08630675824562</v>
      </c>
      <c r="AB51">
        <v>0</v>
      </c>
      <c r="AC51">
        <v>9.025170000000001</v>
      </c>
      <c r="AD51">
        <v>11.226810000000002</v>
      </c>
      <c r="AE51">
        <v>5.0380799999999999</v>
      </c>
      <c r="AF51">
        <v>2.4199999999999995</v>
      </c>
      <c r="AG51">
        <v>12.05797632</v>
      </c>
      <c r="AH51">
        <v>46.922210000000007</v>
      </c>
      <c r="AI51">
        <v>0</v>
      </c>
      <c r="AJ51">
        <v>0</v>
      </c>
      <c r="AK51">
        <v>15.610929999999998</v>
      </c>
      <c r="AL51">
        <v>0</v>
      </c>
      <c r="AM51">
        <v>4.8491039999999996</v>
      </c>
      <c r="AN51">
        <v>1.03302</v>
      </c>
      <c r="AO51">
        <v>8.5689240000000009</v>
      </c>
      <c r="AP51">
        <v>3.6158444406073338</v>
      </c>
      <c r="AQ51">
        <v>0</v>
      </c>
      <c r="AR51">
        <v>14.564100000000002</v>
      </c>
      <c r="AS51">
        <v>9.7859425840767162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500.69089694758622</v>
      </c>
      <c r="DN51">
        <v>18.375456312106074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5.0798547676856858</v>
      </c>
      <c r="L52">
        <v>106.31342567839458</v>
      </c>
      <c r="M52">
        <v>28.230335812485912</v>
      </c>
      <c r="N52">
        <v>36.236888879136316</v>
      </c>
      <c r="O52">
        <v>0</v>
      </c>
      <c r="P52">
        <v>42.73942480839348</v>
      </c>
      <c r="Q52">
        <v>3.671947518197574</v>
      </c>
      <c r="R52">
        <v>13.002903359601826</v>
      </c>
      <c r="S52">
        <v>4.4170705306416727</v>
      </c>
      <c r="T52">
        <v>0</v>
      </c>
      <c r="U52">
        <v>63.851056013548842</v>
      </c>
      <c r="V52">
        <v>3.8438410606060609</v>
      </c>
      <c r="W52">
        <v>9.8703569230769244</v>
      </c>
      <c r="X52">
        <v>44.004837595024185</v>
      </c>
      <c r="Y52">
        <v>0</v>
      </c>
      <c r="Z52">
        <v>0</v>
      </c>
      <c r="AA52">
        <v>13.08630675824562</v>
      </c>
      <c r="AB52">
        <v>0</v>
      </c>
      <c r="AC52">
        <v>9.025170000000001</v>
      </c>
      <c r="AD52">
        <v>11.226810000000002</v>
      </c>
      <c r="AE52">
        <v>5.0380799999999999</v>
      </c>
      <c r="AF52">
        <v>2.4199999999999995</v>
      </c>
      <c r="AG52">
        <v>12.05797632</v>
      </c>
      <c r="AH52">
        <v>46.922210000000007</v>
      </c>
      <c r="AI52">
        <v>0</v>
      </c>
      <c r="AJ52">
        <v>0</v>
      </c>
      <c r="AK52">
        <v>15.610929999999998</v>
      </c>
      <c r="AL52">
        <v>0</v>
      </c>
      <c r="AM52">
        <v>4.8491039999999996</v>
      </c>
      <c r="AN52">
        <v>1.03302</v>
      </c>
      <c r="AO52">
        <v>8.5689240000000009</v>
      </c>
      <c r="AP52">
        <v>3.6158444406073338</v>
      </c>
      <c r="AQ52">
        <v>0</v>
      </c>
      <c r="AR52">
        <v>14.564100000000002</v>
      </c>
      <c r="AS52">
        <v>9.7859425840767162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500.69090446779103</v>
      </c>
      <c r="DN52">
        <v>18.375456581931751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5.0798469776551727</v>
      </c>
      <c r="L53">
        <v>106.31342567839458</v>
      </c>
      <c r="M53">
        <v>28.230335812485912</v>
      </c>
      <c r="N53">
        <v>36.236888879136316</v>
      </c>
      <c r="O53">
        <v>0</v>
      </c>
      <c r="P53">
        <v>42.73942480839348</v>
      </c>
      <c r="Q53">
        <v>3.671947518197574</v>
      </c>
      <c r="R53">
        <v>13.002903359601826</v>
      </c>
      <c r="S53">
        <v>4.4170705306416727</v>
      </c>
      <c r="T53">
        <v>0</v>
      </c>
      <c r="U53">
        <v>63.851056013548842</v>
      </c>
      <c r="V53">
        <v>3.9681701515151517</v>
      </c>
      <c r="W53">
        <v>9.8703569230769244</v>
      </c>
      <c r="X53">
        <v>44.004837595024185</v>
      </c>
      <c r="Y53">
        <v>0</v>
      </c>
      <c r="Z53">
        <v>0</v>
      </c>
      <c r="AA53">
        <v>13.08630675824562</v>
      </c>
      <c r="AB53">
        <v>0</v>
      </c>
      <c r="AC53">
        <v>9.025170000000001</v>
      </c>
      <c r="AD53">
        <v>11.226810000000002</v>
      </c>
      <c r="AE53">
        <v>5.0380799999999999</v>
      </c>
      <c r="AF53">
        <v>2.4199999999999995</v>
      </c>
      <c r="AG53">
        <v>12.05797632</v>
      </c>
      <c r="AH53">
        <v>46.922210000000007</v>
      </c>
      <c r="AI53">
        <v>0</v>
      </c>
      <c r="AJ53">
        <v>0</v>
      </c>
      <c r="AK53">
        <v>15.610929999999998</v>
      </c>
      <c r="AL53">
        <v>0</v>
      </c>
      <c r="AM53">
        <v>4.8491039999999996</v>
      </c>
      <c r="AN53">
        <v>1.03302</v>
      </c>
      <c r="AO53">
        <v>8.5689240000000009</v>
      </c>
      <c r="AP53">
        <v>3.6158444406073338</v>
      </c>
      <c r="AQ53">
        <v>0</v>
      </c>
      <c r="AR53">
        <v>14.564100000000002</v>
      </c>
      <c r="AS53">
        <v>9.7859425840767162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500.81082478394984</v>
      </c>
      <c r="DN53">
        <v>18.379857566651523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5.0798547676856858</v>
      </c>
      <c r="L54">
        <v>106.31342567839458</v>
      </c>
      <c r="M54">
        <v>28.230335812485912</v>
      </c>
      <c r="N54">
        <v>36.236888879136316</v>
      </c>
      <c r="O54">
        <v>0</v>
      </c>
      <c r="P54">
        <v>42.73942480839348</v>
      </c>
      <c r="Q54">
        <v>3.671947518197574</v>
      </c>
      <c r="R54">
        <v>13.002903359601826</v>
      </c>
      <c r="S54">
        <v>4.4170705306416727</v>
      </c>
      <c r="T54">
        <v>0</v>
      </c>
      <c r="U54">
        <v>63.851056013548842</v>
      </c>
      <c r="V54">
        <v>3.9681701515151517</v>
      </c>
      <c r="W54">
        <v>9.8703569230769244</v>
      </c>
      <c r="X54">
        <v>44.004837595024185</v>
      </c>
      <c r="Y54">
        <v>0</v>
      </c>
      <c r="Z54">
        <v>0</v>
      </c>
      <c r="AA54">
        <v>13.08630675824562</v>
      </c>
      <c r="AB54">
        <v>0</v>
      </c>
      <c r="AC54">
        <v>9.025170000000001</v>
      </c>
      <c r="AD54">
        <v>11.226810000000002</v>
      </c>
      <c r="AE54">
        <v>5.0380799999999999</v>
      </c>
      <c r="AF54">
        <v>2.4199999999999995</v>
      </c>
      <c r="AG54">
        <v>12.05797632</v>
      </c>
      <c r="AH54">
        <v>46.922210000000007</v>
      </c>
      <c r="AI54">
        <v>0</v>
      </c>
      <c r="AJ54">
        <v>0</v>
      </c>
      <c r="AK54">
        <v>15.610929999999998</v>
      </c>
      <c r="AL54">
        <v>0</v>
      </c>
      <c r="AM54">
        <v>4.8491039999999996</v>
      </c>
      <c r="AN54">
        <v>1.03302</v>
      </c>
      <c r="AO54">
        <v>8.5689240000000009</v>
      </c>
      <c r="AP54">
        <v>3.6158444406073338</v>
      </c>
      <c r="AQ54">
        <v>0</v>
      </c>
      <c r="AR54">
        <v>14.564100000000002</v>
      </c>
      <c r="AS54">
        <v>9.7859425840767162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500.8108323041547</v>
      </c>
      <c r="DN54">
        <v>18.3798578364772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5.0798469776551727</v>
      </c>
      <c r="L55">
        <v>106.31342567839458</v>
      </c>
      <c r="M55">
        <v>28.230335812485912</v>
      </c>
      <c r="N55">
        <v>36.236888879136316</v>
      </c>
      <c r="O55">
        <v>0</v>
      </c>
      <c r="P55">
        <v>42.73942480839348</v>
      </c>
      <c r="Q55">
        <v>3.671947518197574</v>
      </c>
      <c r="R55">
        <v>13.002903359601826</v>
      </c>
      <c r="S55">
        <v>4.4170705306416727</v>
      </c>
      <c r="T55">
        <v>0</v>
      </c>
      <c r="U55">
        <v>63.851056013548842</v>
      </c>
      <c r="V55">
        <v>3.9681701515151517</v>
      </c>
      <c r="W55">
        <v>9.8703569230769244</v>
      </c>
      <c r="X55">
        <v>44.004837595024185</v>
      </c>
      <c r="Y55">
        <v>0</v>
      </c>
      <c r="Z55">
        <v>0</v>
      </c>
      <c r="AA55">
        <v>13.08630675824562</v>
      </c>
      <c r="AB55">
        <v>0</v>
      </c>
      <c r="AC55">
        <v>9.025170000000001</v>
      </c>
      <c r="AD55">
        <v>11.226810000000002</v>
      </c>
      <c r="AE55">
        <v>5.0380799999999999</v>
      </c>
      <c r="AF55">
        <v>2.4199999999999995</v>
      </c>
      <c r="AG55">
        <v>12.05797632</v>
      </c>
      <c r="AH55">
        <v>46.922210000000007</v>
      </c>
      <c r="AI55">
        <v>0</v>
      </c>
      <c r="AJ55">
        <v>0</v>
      </c>
      <c r="AK55">
        <v>15.610929999999998</v>
      </c>
      <c r="AL55">
        <v>0</v>
      </c>
      <c r="AM55">
        <v>4.8491039999999996</v>
      </c>
      <c r="AN55">
        <v>1.03302</v>
      </c>
      <c r="AO55">
        <v>8.5689240000000009</v>
      </c>
      <c r="AP55">
        <v>3.6158444406073338</v>
      </c>
      <c r="AQ55">
        <v>0</v>
      </c>
      <c r="AR55">
        <v>14.564100000000002</v>
      </c>
      <c r="AS55">
        <v>9.7859425840767162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500.81082478394984</v>
      </c>
      <c r="DN55">
        <v>18.379857566651523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5.0798547676856858</v>
      </c>
      <c r="L56">
        <v>106.31342567839458</v>
      </c>
      <c r="M56">
        <v>28.230335812485912</v>
      </c>
      <c r="N56">
        <v>36.236888879136316</v>
      </c>
      <c r="O56">
        <v>0</v>
      </c>
      <c r="P56">
        <v>42.73942480839348</v>
      </c>
      <c r="Q56">
        <v>6.1319888006354253</v>
      </c>
      <c r="R56">
        <v>13.002903359601826</v>
      </c>
      <c r="S56">
        <v>8.0942382550335576</v>
      </c>
      <c r="T56">
        <v>0</v>
      </c>
      <c r="U56">
        <v>63.851056013548842</v>
      </c>
      <c r="V56">
        <v>3.9681701515151517</v>
      </c>
      <c r="W56">
        <v>9.8703569230769244</v>
      </c>
      <c r="X56">
        <v>44.004837595024185</v>
      </c>
      <c r="Y56">
        <v>0</v>
      </c>
      <c r="Z56">
        <v>0</v>
      </c>
      <c r="AA56">
        <v>13.08630675824562</v>
      </c>
      <c r="AB56">
        <v>0</v>
      </c>
      <c r="AC56">
        <v>9.025170000000001</v>
      </c>
      <c r="AD56">
        <v>11.226810000000002</v>
      </c>
      <c r="AE56">
        <v>5.0380799999999999</v>
      </c>
      <c r="AF56">
        <v>2.4199999999999995</v>
      </c>
      <c r="AG56">
        <v>12.05797632</v>
      </c>
      <c r="AH56">
        <v>46.922210000000007</v>
      </c>
      <c r="AI56">
        <v>0</v>
      </c>
      <c r="AJ56">
        <v>0</v>
      </c>
      <c r="AK56">
        <v>15.610929999999998</v>
      </c>
      <c r="AL56">
        <v>0</v>
      </c>
      <c r="AM56">
        <v>4.8491039999999996</v>
      </c>
      <c r="AN56">
        <v>1.03302</v>
      </c>
      <c r="AO56">
        <v>8.5689240000000009</v>
      </c>
      <c r="AP56">
        <v>3.6158444406073338</v>
      </c>
      <c r="AQ56">
        <v>0</v>
      </c>
      <c r="AR56">
        <v>14.564100000000002</v>
      </c>
      <c r="AS56">
        <v>9.7859425840767162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506.73078420311174</v>
      </c>
      <c r="DN56">
        <v>18.597114944349883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9.4134253530377663</v>
      </c>
      <c r="L57">
        <v>106.31342567839458</v>
      </c>
      <c r="M57">
        <v>28.230335812485912</v>
      </c>
      <c r="N57">
        <v>36.236888879136316</v>
      </c>
      <c r="O57">
        <v>0</v>
      </c>
      <c r="P57">
        <v>42.73942480839348</v>
      </c>
      <c r="Q57">
        <v>6.1319888006354253</v>
      </c>
      <c r="R57">
        <v>13.002903359601826</v>
      </c>
      <c r="S57">
        <v>8.0942382550335576</v>
      </c>
      <c r="T57">
        <v>0</v>
      </c>
      <c r="U57">
        <v>63.851056013548842</v>
      </c>
      <c r="V57">
        <v>3.9681701515151517</v>
      </c>
      <c r="W57">
        <v>9.8703569230769244</v>
      </c>
      <c r="X57">
        <v>44.004837595024185</v>
      </c>
      <c r="Y57">
        <v>0</v>
      </c>
      <c r="Z57">
        <v>0</v>
      </c>
      <c r="AA57">
        <v>13.08630675824562</v>
      </c>
      <c r="AB57">
        <v>0</v>
      </c>
      <c r="AC57">
        <v>9.025170000000001</v>
      </c>
      <c r="AD57">
        <v>11.226810000000002</v>
      </c>
      <c r="AE57">
        <v>5.0380799999999999</v>
      </c>
      <c r="AF57">
        <v>2.4199999999999995</v>
      </c>
      <c r="AG57">
        <v>12.05797632</v>
      </c>
      <c r="AH57">
        <v>46.922210000000007</v>
      </c>
      <c r="AI57">
        <v>0</v>
      </c>
      <c r="AJ57">
        <v>0</v>
      </c>
      <c r="AK57">
        <v>15.610929999999998</v>
      </c>
      <c r="AL57">
        <v>0</v>
      </c>
      <c r="AM57">
        <v>4.8491039999999996</v>
      </c>
      <c r="AN57">
        <v>1.03302</v>
      </c>
      <c r="AO57">
        <v>8.5689240000000009</v>
      </c>
      <c r="AP57">
        <v>3.6158444406073338</v>
      </c>
      <c r="AQ57">
        <v>0</v>
      </c>
      <c r="AR57">
        <v>14.564100000000002</v>
      </c>
      <c r="AS57">
        <v>9.7859425840767162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510.91094639742903</v>
      </c>
      <c r="DN57">
        <v>18.750523335384628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9.4134253530377663</v>
      </c>
      <c r="L58">
        <v>169.99966009517334</v>
      </c>
      <c r="M58">
        <v>28.230335812485912</v>
      </c>
      <c r="N58">
        <v>36.236888879136316</v>
      </c>
      <c r="O58">
        <v>0</v>
      </c>
      <c r="P58">
        <v>42.73942480839348</v>
      </c>
      <c r="Q58">
        <v>6.1319888006354253</v>
      </c>
      <c r="R58">
        <v>13.002903359601826</v>
      </c>
      <c r="S58">
        <v>8.0942382550335576</v>
      </c>
      <c r="T58">
        <v>0</v>
      </c>
      <c r="U58">
        <v>63.851056013548842</v>
      </c>
      <c r="V58">
        <v>3.9681701515151517</v>
      </c>
      <c r="W58">
        <v>9.8703569230769244</v>
      </c>
      <c r="X58">
        <v>44.004837595024185</v>
      </c>
      <c r="Y58">
        <v>0</v>
      </c>
      <c r="Z58">
        <v>0</v>
      </c>
      <c r="AA58">
        <v>13.08630675824562</v>
      </c>
      <c r="AB58">
        <v>0</v>
      </c>
      <c r="AC58">
        <v>9.025170000000001</v>
      </c>
      <c r="AD58">
        <v>11.226810000000002</v>
      </c>
      <c r="AE58">
        <v>5.0380799999999999</v>
      </c>
      <c r="AF58">
        <v>2.4199999999999995</v>
      </c>
      <c r="AG58">
        <v>12.05797632</v>
      </c>
      <c r="AH58">
        <v>46.922210000000007</v>
      </c>
      <c r="AI58">
        <v>0</v>
      </c>
      <c r="AJ58">
        <v>0</v>
      </c>
      <c r="AK58">
        <v>15.610929999999998</v>
      </c>
      <c r="AL58">
        <v>0</v>
      </c>
      <c r="AM58">
        <v>4.8491039999999996</v>
      </c>
      <c r="AN58">
        <v>1.03302</v>
      </c>
      <c r="AO58">
        <v>8.5689240000000009</v>
      </c>
      <c r="AP58">
        <v>3.6158444406073338</v>
      </c>
      <c r="AQ58">
        <v>0</v>
      </c>
      <c r="AR58">
        <v>14.564100000000002</v>
      </c>
      <c r="AS58">
        <v>9.7859425840767162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572.34268788567124</v>
      </c>
      <c r="DN58">
        <v>21.005016263921306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9.4134253530377663</v>
      </c>
      <c r="L59">
        <v>199.99980531490314</v>
      </c>
      <c r="M59">
        <v>28.230335812485912</v>
      </c>
      <c r="N59">
        <v>36.236888879136316</v>
      </c>
      <c r="O59">
        <v>0</v>
      </c>
      <c r="P59">
        <v>42.73942480839348</v>
      </c>
      <c r="Q59">
        <v>6.1319888006354253</v>
      </c>
      <c r="R59">
        <v>13.002903359601826</v>
      </c>
      <c r="S59">
        <v>8.0942382550335576</v>
      </c>
      <c r="T59">
        <v>0</v>
      </c>
      <c r="U59">
        <v>63.851056013548842</v>
      </c>
      <c r="V59">
        <v>3.9681701515151517</v>
      </c>
      <c r="W59">
        <v>9.8703569230769244</v>
      </c>
      <c r="X59">
        <v>44.004837595024185</v>
      </c>
      <c r="Y59">
        <v>0</v>
      </c>
      <c r="Z59">
        <v>0</v>
      </c>
      <c r="AA59">
        <v>13.08630675824562</v>
      </c>
      <c r="AB59">
        <v>0</v>
      </c>
      <c r="AC59">
        <v>9.025170000000001</v>
      </c>
      <c r="AD59">
        <v>11.226810000000002</v>
      </c>
      <c r="AE59">
        <v>5.0380799999999999</v>
      </c>
      <c r="AF59">
        <v>2.4199999999999995</v>
      </c>
      <c r="AG59">
        <v>12.05797632</v>
      </c>
      <c r="AH59">
        <v>46.922210000000007</v>
      </c>
      <c r="AI59">
        <v>0</v>
      </c>
      <c r="AJ59">
        <v>0</v>
      </c>
      <c r="AK59">
        <v>15.610929999999998</v>
      </c>
      <c r="AL59">
        <v>0</v>
      </c>
      <c r="AM59">
        <v>4.8491039999999996</v>
      </c>
      <c r="AN59">
        <v>1.03302</v>
      </c>
      <c r="AO59">
        <v>8.5689240000000009</v>
      </c>
      <c r="AP59">
        <v>3.6158444406073338</v>
      </c>
      <c r="AQ59">
        <v>0</v>
      </c>
      <c r="AR59">
        <v>14.564100000000002</v>
      </c>
      <c r="AS59">
        <v>9.7859425840767162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601.28082796462263</v>
      </c>
      <c r="DN59">
        <v>22.06702140469978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9.4134253530377663</v>
      </c>
      <c r="L60">
        <v>199.99980531490314</v>
      </c>
      <c r="M60">
        <v>28.230335812485912</v>
      </c>
      <c r="N60">
        <v>36.236888879136316</v>
      </c>
      <c r="O60">
        <v>0</v>
      </c>
      <c r="P60">
        <v>42.73942480839348</v>
      </c>
      <c r="Q60">
        <v>6.1319888006354253</v>
      </c>
      <c r="R60">
        <v>13.002903359601826</v>
      </c>
      <c r="S60">
        <v>8.0942382550335576</v>
      </c>
      <c r="T60">
        <v>0</v>
      </c>
      <c r="U60">
        <v>63.851056013548842</v>
      </c>
      <c r="V60">
        <v>3.9681701515151517</v>
      </c>
      <c r="W60">
        <v>9.8703569230769244</v>
      </c>
      <c r="X60">
        <v>44.004837595024185</v>
      </c>
      <c r="Y60">
        <v>0</v>
      </c>
      <c r="Z60">
        <v>0</v>
      </c>
      <c r="AA60">
        <v>13.08630675824562</v>
      </c>
      <c r="AB60">
        <v>0</v>
      </c>
      <c r="AC60">
        <v>9.025170000000001</v>
      </c>
      <c r="AD60">
        <v>11.226810000000002</v>
      </c>
      <c r="AE60">
        <v>5.0380799999999999</v>
      </c>
      <c r="AF60">
        <v>2.4199999999999995</v>
      </c>
      <c r="AG60">
        <v>12.05797632</v>
      </c>
      <c r="AH60">
        <v>46.922210000000007</v>
      </c>
      <c r="AI60">
        <v>0</v>
      </c>
      <c r="AJ60">
        <v>0</v>
      </c>
      <c r="AK60">
        <v>15.610929999999998</v>
      </c>
      <c r="AL60">
        <v>0</v>
      </c>
      <c r="AM60">
        <v>4.8491039999999996</v>
      </c>
      <c r="AN60">
        <v>1.03302</v>
      </c>
      <c r="AO60">
        <v>8.5689240000000009</v>
      </c>
      <c r="AP60">
        <v>3.6158444406073338</v>
      </c>
      <c r="AQ60">
        <v>0</v>
      </c>
      <c r="AR60">
        <v>14.564100000000002</v>
      </c>
      <c r="AS60">
        <v>9.7859425840767162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601.28082796462263</v>
      </c>
      <c r="DN60">
        <v>22.06702140469978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9.4134253530377663</v>
      </c>
      <c r="L61">
        <v>199.99980531490314</v>
      </c>
      <c r="M61">
        <v>28.230335812485912</v>
      </c>
      <c r="N61">
        <v>36.236888879136316</v>
      </c>
      <c r="O61">
        <v>0</v>
      </c>
      <c r="P61">
        <v>42.73942480839348</v>
      </c>
      <c r="Q61">
        <v>6.1319888006354253</v>
      </c>
      <c r="R61">
        <v>13.002903359601826</v>
      </c>
      <c r="S61">
        <v>8.0942382550335576</v>
      </c>
      <c r="T61">
        <v>0</v>
      </c>
      <c r="U61">
        <v>63.851056013548842</v>
      </c>
      <c r="V61">
        <v>3.9681701515151517</v>
      </c>
      <c r="W61">
        <v>9.8703569230769244</v>
      </c>
      <c r="X61">
        <v>44.004837595024185</v>
      </c>
      <c r="Y61">
        <v>0</v>
      </c>
      <c r="Z61">
        <v>0</v>
      </c>
      <c r="AA61">
        <v>13.08630675824562</v>
      </c>
      <c r="AB61">
        <v>0</v>
      </c>
      <c r="AC61">
        <v>9.025170000000001</v>
      </c>
      <c r="AD61">
        <v>11.226810000000002</v>
      </c>
      <c r="AE61">
        <v>5.0380799999999999</v>
      </c>
      <c r="AF61">
        <v>2.4199999999999995</v>
      </c>
      <c r="AG61">
        <v>12.05797632</v>
      </c>
      <c r="AH61">
        <v>46.922210000000007</v>
      </c>
      <c r="AI61">
        <v>0</v>
      </c>
      <c r="AJ61">
        <v>0</v>
      </c>
      <c r="AK61">
        <v>15.610929999999998</v>
      </c>
      <c r="AL61">
        <v>0</v>
      </c>
      <c r="AM61">
        <v>4.8491039999999996</v>
      </c>
      <c r="AN61">
        <v>1.03302</v>
      </c>
      <c r="AO61">
        <v>8.5689240000000009</v>
      </c>
      <c r="AP61">
        <v>3.6158444406073338</v>
      </c>
      <c r="AQ61">
        <v>0</v>
      </c>
      <c r="AR61">
        <v>14.564100000000002</v>
      </c>
      <c r="AS61">
        <v>9.7859425840767162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601.28082796462263</v>
      </c>
      <c r="DN61">
        <v>22.06702140469978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9.4134253530377663</v>
      </c>
      <c r="L62">
        <v>199.99980531490314</v>
      </c>
      <c r="M62">
        <v>28.230335812485912</v>
      </c>
      <c r="N62">
        <v>36.236888879136316</v>
      </c>
      <c r="O62">
        <v>0</v>
      </c>
      <c r="P62">
        <v>42.73942480839348</v>
      </c>
      <c r="Q62">
        <v>6.1319888006354253</v>
      </c>
      <c r="R62">
        <v>13.002903359601826</v>
      </c>
      <c r="S62">
        <v>8.0942382550335576</v>
      </c>
      <c r="T62">
        <v>0</v>
      </c>
      <c r="U62">
        <v>63.851056013548842</v>
      </c>
      <c r="V62">
        <v>3.9681701515151517</v>
      </c>
      <c r="W62">
        <v>9.8703569230769244</v>
      </c>
      <c r="X62">
        <v>44.004837595024185</v>
      </c>
      <c r="Y62">
        <v>0</v>
      </c>
      <c r="Z62">
        <v>0</v>
      </c>
      <c r="AA62">
        <v>13.08630675824562</v>
      </c>
      <c r="AB62">
        <v>0</v>
      </c>
      <c r="AC62">
        <v>9.025170000000001</v>
      </c>
      <c r="AD62">
        <v>11.226810000000002</v>
      </c>
      <c r="AE62">
        <v>5.0380799999999999</v>
      </c>
      <c r="AF62">
        <v>2.4199999999999995</v>
      </c>
      <c r="AG62">
        <v>12.05797632</v>
      </c>
      <c r="AH62">
        <v>46.922210000000007</v>
      </c>
      <c r="AI62">
        <v>0</v>
      </c>
      <c r="AJ62">
        <v>0</v>
      </c>
      <c r="AK62">
        <v>15.610929999999998</v>
      </c>
      <c r="AL62">
        <v>0</v>
      </c>
      <c r="AM62">
        <v>4.8491039999999996</v>
      </c>
      <c r="AN62">
        <v>1.03302</v>
      </c>
      <c r="AO62">
        <v>8.5689240000000009</v>
      </c>
      <c r="AP62">
        <v>3.6158444406073338</v>
      </c>
      <c r="AQ62">
        <v>0</v>
      </c>
      <c r="AR62">
        <v>14.564100000000002</v>
      </c>
      <c r="AS62">
        <v>9.7859425840767162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601.28082796462263</v>
      </c>
      <c r="DN62">
        <v>22.06702140469978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9.4134253530377663</v>
      </c>
      <c r="L63">
        <v>199.99980531490314</v>
      </c>
      <c r="M63">
        <v>28.230335812485912</v>
      </c>
      <c r="N63">
        <v>36.236888879136316</v>
      </c>
      <c r="O63">
        <v>0</v>
      </c>
      <c r="P63">
        <v>42.73942480839348</v>
      </c>
      <c r="Q63">
        <v>6.1319888006354253</v>
      </c>
      <c r="R63">
        <v>13.002903359601826</v>
      </c>
      <c r="S63">
        <v>8.0942382550335576</v>
      </c>
      <c r="T63">
        <v>0</v>
      </c>
      <c r="U63">
        <v>63.851056013548842</v>
      </c>
      <c r="V63">
        <v>3.9681701515151517</v>
      </c>
      <c r="W63">
        <v>9.8703569230769244</v>
      </c>
      <c r="X63">
        <v>44.004837595024185</v>
      </c>
      <c r="Y63">
        <v>0</v>
      </c>
      <c r="Z63">
        <v>0</v>
      </c>
      <c r="AA63">
        <v>13.08630675824562</v>
      </c>
      <c r="AB63">
        <v>0</v>
      </c>
      <c r="AC63">
        <v>9.025170000000001</v>
      </c>
      <c r="AD63">
        <v>11.226810000000002</v>
      </c>
      <c r="AE63">
        <v>5.0380799999999999</v>
      </c>
      <c r="AF63">
        <v>2.4199999999999995</v>
      </c>
      <c r="AG63">
        <v>12.05797632</v>
      </c>
      <c r="AH63">
        <v>46.922210000000007</v>
      </c>
      <c r="AI63">
        <v>0</v>
      </c>
      <c r="AJ63">
        <v>0</v>
      </c>
      <c r="AK63">
        <v>15.610929999999998</v>
      </c>
      <c r="AL63">
        <v>0</v>
      </c>
      <c r="AM63">
        <v>4.8491039999999996</v>
      </c>
      <c r="AN63">
        <v>1.03302</v>
      </c>
      <c r="AO63">
        <v>8.5689240000000009</v>
      </c>
      <c r="AP63">
        <v>3.6158444406073338</v>
      </c>
      <c r="AQ63">
        <v>0</v>
      </c>
      <c r="AR63">
        <v>14.564100000000002</v>
      </c>
      <c r="AS63">
        <v>9.7859425840767162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601.28082796462263</v>
      </c>
      <c r="DN63">
        <v>22.06702140469978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9.4134253530377663</v>
      </c>
      <c r="L64">
        <v>199.99980531490314</v>
      </c>
      <c r="M64">
        <v>28.230335812485912</v>
      </c>
      <c r="N64">
        <v>36.236888879136316</v>
      </c>
      <c r="O64">
        <v>0</v>
      </c>
      <c r="P64">
        <v>42.73942480839348</v>
      </c>
      <c r="Q64">
        <v>6.1319888006354253</v>
      </c>
      <c r="R64">
        <v>13.002903359601826</v>
      </c>
      <c r="S64">
        <v>8.0942382550335576</v>
      </c>
      <c r="T64">
        <v>0</v>
      </c>
      <c r="U64">
        <v>63.851056013548842</v>
      </c>
      <c r="V64">
        <v>3.9681701515151517</v>
      </c>
      <c r="W64">
        <v>9.8703569230769244</v>
      </c>
      <c r="X64">
        <v>44.004837595024185</v>
      </c>
      <c r="Y64">
        <v>0</v>
      </c>
      <c r="Z64">
        <v>0</v>
      </c>
      <c r="AA64">
        <v>13.08630675824562</v>
      </c>
      <c r="AB64">
        <v>0</v>
      </c>
      <c r="AC64">
        <v>9.025170000000001</v>
      </c>
      <c r="AD64">
        <v>11.226810000000002</v>
      </c>
      <c r="AE64">
        <v>5.0380799999999999</v>
      </c>
      <c r="AF64">
        <v>2.4199999999999995</v>
      </c>
      <c r="AG64">
        <v>12.05797632</v>
      </c>
      <c r="AH64">
        <v>46.922210000000007</v>
      </c>
      <c r="AI64">
        <v>0</v>
      </c>
      <c r="AJ64">
        <v>0</v>
      </c>
      <c r="AK64">
        <v>15.610929999999998</v>
      </c>
      <c r="AL64">
        <v>0</v>
      </c>
      <c r="AM64">
        <v>4.8491039999999996</v>
      </c>
      <c r="AN64">
        <v>1.03302</v>
      </c>
      <c r="AO64">
        <v>8.5689240000000009</v>
      </c>
      <c r="AP64">
        <v>3.6158444406073338</v>
      </c>
      <c r="AQ64">
        <v>0</v>
      </c>
      <c r="AR64">
        <v>14.564100000000002</v>
      </c>
      <c r="AS64">
        <v>9.7859425840767162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601.28082796462263</v>
      </c>
      <c r="DN64">
        <v>22.06702140469978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9.4134253530377663</v>
      </c>
      <c r="L65">
        <v>149.99980919671819</v>
      </c>
      <c r="M65">
        <v>28.230335812485912</v>
      </c>
      <c r="N65">
        <v>36.236888879136316</v>
      </c>
      <c r="O65">
        <v>0</v>
      </c>
      <c r="P65">
        <v>42.73942480839348</v>
      </c>
      <c r="Q65">
        <v>6.1319888006354253</v>
      </c>
      <c r="R65">
        <v>13.002903359601826</v>
      </c>
      <c r="S65">
        <v>8.0942382550335576</v>
      </c>
      <c r="T65">
        <v>0</v>
      </c>
      <c r="U65">
        <v>63.851056013548842</v>
      </c>
      <c r="V65">
        <v>3.9681701515151517</v>
      </c>
      <c r="W65">
        <v>9.8703569230769244</v>
      </c>
      <c r="X65">
        <v>44.004837595024185</v>
      </c>
      <c r="Y65">
        <v>0</v>
      </c>
      <c r="Z65">
        <v>0</v>
      </c>
      <c r="AA65">
        <v>13.08630675824562</v>
      </c>
      <c r="AB65">
        <v>0</v>
      </c>
      <c r="AC65">
        <v>9.025170000000001</v>
      </c>
      <c r="AD65">
        <v>11.226810000000002</v>
      </c>
      <c r="AE65">
        <v>5.0380799999999999</v>
      </c>
      <c r="AF65">
        <v>2.4199999999999995</v>
      </c>
      <c r="AG65">
        <v>12.05797632</v>
      </c>
      <c r="AH65">
        <v>46.922210000000007</v>
      </c>
      <c r="AI65">
        <v>0</v>
      </c>
      <c r="AJ65">
        <v>0</v>
      </c>
      <c r="AK65">
        <v>15.610929999999998</v>
      </c>
      <c r="AL65">
        <v>0</v>
      </c>
      <c r="AM65">
        <v>4.8491039999999996</v>
      </c>
      <c r="AN65">
        <v>1.03302</v>
      </c>
      <c r="AO65">
        <v>8.5689240000000009</v>
      </c>
      <c r="AP65">
        <v>3.6158444406073338</v>
      </c>
      <c r="AQ65">
        <v>0</v>
      </c>
      <c r="AR65">
        <v>14.564100000000002</v>
      </c>
      <c r="AS65">
        <v>9.7859425840767162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553.05083170902139</v>
      </c>
      <c r="DN65">
        <v>20.297021542116028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9.4134253530377663</v>
      </c>
      <c r="L66">
        <v>106.5279783106796</v>
      </c>
      <c r="M66">
        <v>28.230335812485912</v>
      </c>
      <c r="N66">
        <v>36.236888879136316</v>
      </c>
      <c r="O66">
        <v>0</v>
      </c>
      <c r="P66">
        <v>42.73942480839348</v>
      </c>
      <c r="Q66">
        <v>6.1319888006354253</v>
      </c>
      <c r="R66">
        <v>13.002903359601826</v>
      </c>
      <c r="S66">
        <v>8.0942382550335576</v>
      </c>
      <c r="T66">
        <v>0</v>
      </c>
      <c r="U66">
        <v>63.851056013548842</v>
      </c>
      <c r="V66">
        <v>3.9681701515151517</v>
      </c>
      <c r="W66">
        <v>9.8703569230769244</v>
      </c>
      <c r="X66">
        <v>44.004837595024185</v>
      </c>
      <c r="Y66">
        <v>0</v>
      </c>
      <c r="Z66">
        <v>0</v>
      </c>
      <c r="AA66">
        <v>13.08630675824562</v>
      </c>
      <c r="AB66">
        <v>0</v>
      </c>
      <c r="AC66">
        <v>9.025170000000001</v>
      </c>
      <c r="AD66">
        <v>11.226810000000002</v>
      </c>
      <c r="AE66">
        <v>5.0380799999999999</v>
      </c>
      <c r="AF66">
        <v>2.4199999999999995</v>
      </c>
      <c r="AG66">
        <v>12.05797632</v>
      </c>
      <c r="AH66">
        <v>46.922210000000007</v>
      </c>
      <c r="AI66">
        <v>0</v>
      </c>
      <c r="AJ66">
        <v>0</v>
      </c>
      <c r="AK66">
        <v>15.610929999999998</v>
      </c>
      <c r="AL66">
        <v>0</v>
      </c>
      <c r="AM66">
        <v>4.8491039999999996</v>
      </c>
      <c r="AN66">
        <v>1.03302</v>
      </c>
      <c r="AO66">
        <v>8.5689240000000009</v>
      </c>
      <c r="AP66">
        <v>3.6158444406073338</v>
      </c>
      <c r="AQ66">
        <v>0</v>
      </c>
      <c r="AR66">
        <v>14.564100000000002</v>
      </c>
      <c r="AS66">
        <v>9.7859425840767162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511.11790338408048</v>
      </c>
      <c r="DN66">
        <v>18.758118981018214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9.4134253530377663</v>
      </c>
      <c r="L67">
        <v>106.31342567839458</v>
      </c>
      <c r="M67">
        <v>28.230335812485912</v>
      </c>
      <c r="N67">
        <v>36.236888879136316</v>
      </c>
      <c r="O67">
        <v>0</v>
      </c>
      <c r="P67">
        <v>42.73942480839348</v>
      </c>
      <c r="Q67">
        <v>6.1319888006354253</v>
      </c>
      <c r="R67">
        <v>13.001909959072306</v>
      </c>
      <c r="S67">
        <v>8.0942382550335576</v>
      </c>
      <c r="T67">
        <v>0</v>
      </c>
      <c r="U67">
        <v>63.340604363873744</v>
      </c>
      <c r="V67">
        <v>4.1585439959636741</v>
      </c>
      <c r="W67">
        <v>9.8688822530174338</v>
      </c>
      <c r="X67">
        <v>43.995631516715029</v>
      </c>
      <c r="Y67">
        <v>0</v>
      </c>
      <c r="Z67">
        <v>0</v>
      </c>
      <c r="AA67">
        <v>13.08630675824562</v>
      </c>
      <c r="AB67">
        <v>0</v>
      </c>
      <c r="AC67">
        <v>9.025170000000001</v>
      </c>
      <c r="AD67">
        <v>11.226810000000002</v>
      </c>
      <c r="AE67">
        <v>5.0380799999999999</v>
      </c>
      <c r="AF67">
        <v>2.4199999999999995</v>
      </c>
      <c r="AG67">
        <v>12.05797632</v>
      </c>
      <c r="AH67">
        <v>46.922210000000007</v>
      </c>
      <c r="AI67">
        <v>0</v>
      </c>
      <c r="AJ67">
        <v>0</v>
      </c>
      <c r="AK67">
        <v>15.610929999999998</v>
      </c>
      <c r="AL67">
        <v>0</v>
      </c>
      <c r="AM67">
        <v>4.8491039999999996</v>
      </c>
      <c r="AN67">
        <v>1.03302</v>
      </c>
      <c r="AO67">
        <v>8.5689240000000009</v>
      </c>
      <c r="AP67">
        <v>2.1616461329717751</v>
      </c>
      <c r="AQ67">
        <v>0</v>
      </c>
      <c r="AR67">
        <v>14.564100000000002</v>
      </c>
      <c r="AS67">
        <v>9.7859425840767162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509.18830402427227</v>
      </c>
      <c r="DN67">
        <v>18.687215446781131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9.4134253530377663</v>
      </c>
      <c r="L68">
        <v>106.31342567839458</v>
      </c>
      <c r="M68">
        <v>28.230335812485912</v>
      </c>
      <c r="N68">
        <v>36.236888879136316</v>
      </c>
      <c r="O68">
        <v>0</v>
      </c>
      <c r="P68">
        <v>42.73942480839348</v>
      </c>
      <c r="Q68">
        <v>6.1319888006354253</v>
      </c>
      <c r="R68">
        <v>13.001909959072306</v>
      </c>
      <c r="S68">
        <v>8.0942382550335576</v>
      </c>
      <c r="T68">
        <v>0</v>
      </c>
      <c r="U68">
        <v>63.340604363873744</v>
      </c>
      <c r="V68">
        <v>4.1585439959636741</v>
      </c>
      <c r="W68">
        <v>9.8688822530174338</v>
      </c>
      <c r="X68">
        <v>43.995631516715029</v>
      </c>
      <c r="Y68">
        <v>0</v>
      </c>
      <c r="Z68">
        <v>0</v>
      </c>
      <c r="AA68">
        <v>13.08630675824562</v>
      </c>
      <c r="AB68">
        <v>0</v>
      </c>
      <c r="AC68">
        <v>9.025170000000001</v>
      </c>
      <c r="AD68">
        <v>11.226810000000002</v>
      </c>
      <c r="AE68">
        <v>5.0380799999999999</v>
      </c>
      <c r="AF68">
        <v>2.4199999999999995</v>
      </c>
      <c r="AG68">
        <v>12.05797632</v>
      </c>
      <c r="AH68">
        <v>46.922210000000007</v>
      </c>
      <c r="AI68">
        <v>0</v>
      </c>
      <c r="AJ68">
        <v>0</v>
      </c>
      <c r="AK68">
        <v>15.610929999999998</v>
      </c>
      <c r="AL68">
        <v>0</v>
      </c>
      <c r="AM68">
        <v>4.8491039999999996</v>
      </c>
      <c r="AN68">
        <v>1.03302</v>
      </c>
      <c r="AO68">
        <v>8.5689240000000009</v>
      </c>
      <c r="AP68">
        <v>2.1616461329717751</v>
      </c>
      <c r="AQ68">
        <v>0</v>
      </c>
      <c r="AR68">
        <v>14.564100000000002</v>
      </c>
      <c r="AS68">
        <v>9.7859425840767162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509.18830402427227</v>
      </c>
      <c r="DN68">
        <v>18.687215446781131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9.4134253530377663</v>
      </c>
      <c r="L69">
        <v>106.31342567839458</v>
      </c>
      <c r="M69">
        <v>28.230335812485912</v>
      </c>
      <c r="N69">
        <v>36.236888879136316</v>
      </c>
      <c r="O69">
        <v>0</v>
      </c>
      <c r="P69">
        <v>42.73942480839348</v>
      </c>
      <c r="Q69">
        <v>6.1319888006354253</v>
      </c>
      <c r="R69">
        <v>13.002711442786071</v>
      </c>
      <c r="S69">
        <v>8.0942382550335576</v>
      </c>
      <c r="T69">
        <v>0</v>
      </c>
      <c r="U69">
        <v>63.340604363873744</v>
      </c>
      <c r="V69">
        <v>4.0764352173913041</v>
      </c>
      <c r="W69">
        <v>9.8701645249862704</v>
      </c>
      <c r="X69">
        <v>43.99675603574763</v>
      </c>
      <c r="Y69">
        <v>0</v>
      </c>
      <c r="Z69">
        <v>0</v>
      </c>
      <c r="AA69">
        <v>13.08630675824562</v>
      </c>
      <c r="AB69">
        <v>0</v>
      </c>
      <c r="AC69">
        <v>9.025170000000001</v>
      </c>
      <c r="AD69">
        <v>11.226810000000002</v>
      </c>
      <c r="AE69">
        <v>5.0380799999999999</v>
      </c>
      <c r="AF69">
        <v>2.4199999999999995</v>
      </c>
      <c r="AG69">
        <v>12.05797632</v>
      </c>
      <c r="AH69">
        <v>46.922210000000007</v>
      </c>
      <c r="AI69">
        <v>0</v>
      </c>
      <c r="AJ69">
        <v>0</v>
      </c>
      <c r="AK69">
        <v>15.610929999999998</v>
      </c>
      <c r="AL69">
        <v>0</v>
      </c>
      <c r="AM69">
        <v>4.8491039999999996</v>
      </c>
      <c r="AN69">
        <v>1.03302</v>
      </c>
      <c r="AO69">
        <v>8.5689240000000009</v>
      </c>
      <c r="AP69">
        <v>2.3581594177873915</v>
      </c>
      <c r="AQ69">
        <v>0</v>
      </c>
      <c r="AR69">
        <v>14.564100000000002</v>
      </c>
      <c r="AS69">
        <v>9.7859425840767162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509.30174207993656</v>
      </c>
      <c r="DN69">
        <v>18.691390172075252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9.4134253530377663</v>
      </c>
      <c r="L70">
        <v>106.31342567839458</v>
      </c>
      <c r="M70">
        <v>28.230335812485912</v>
      </c>
      <c r="N70">
        <v>36.236888879136316</v>
      </c>
      <c r="O70">
        <v>0</v>
      </c>
      <c r="P70">
        <v>42.73942480839348</v>
      </c>
      <c r="Q70">
        <v>6.1319888006354253</v>
      </c>
      <c r="R70">
        <v>13.002711442786071</v>
      </c>
      <c r="S70">
        <v>8.0942382550335576</v>
      </c>
      <c r="T70">
        <v>0</v>
      </c>
      <c r="U70">
        <v>63.340604363873744</v>
      </c>
      <c r="V70">
        <v>4.0764352173913041</v>
      </c>
      <c r="W70">
        <v>9.8701645249862704</v>
      </c>
      <c r="X70">
        <v>43.99675603574763</v>
      </c>
      <c r="Y70">
        <v>0</v>
      </c>
      <c r="Z70">
        <v>0</v>
      </c>
      <c r="AA70">
        <v>13.08630675824562</v>
      </c>
      <c r="AB70">
        <v>0</v>
      </c>
      <c r="AC70">
        <v>9.025170000000001</v>
      </c>
      <c r="AD70">
        <v>11.226810000000002</v>
      </c>
      <c r="AE70">
        <v>5.0380799999999999</v>
      </c>
      <c r="AF70">
        <v>2.4199999999999995</v>
      </c>
      <c r="AG70">
        <v>12.05797632</v>
      </c>
      <c r="AH70">
        <v>46.922210000000007</v>
      </c>
      <c r="AI70">
        <v>0</v>
      </c>
      <c r="AJ70">
        <v>0</v>
      </c>
      <c r="AK70">
        <v>15.610929999999998</v>
      </c>
      <c r="AL70">
        <v>0</v>
      </c>
      <c r="AM70">
        <v>4.8491039999999996</v>
      </c>
      <c r="AN70">
        <v>1.03302</v>
      </c>
      <c r="AO70">
        <v>8.5689240000000009</v>
      </c>
      <c r="AP70">
        <v>3.6158444406073338</v>
      </c>
      <c r="AQ70">
        <v>0</v>
      </c>
      <c r="AR70">
        <v>14.564100000000002</v>
      </c>
      <c r="AS70">
        <v>9.7859425840767162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510.51483138101361</v>
      </c>
      <c r="DN70">
        <v>18.735985893818146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9.4134253530377663</v>
      </c>
      <c r="L71">
        <v>199.99980531490314</v>
      </c>
      <c r="M71">
        <v>28.230335812485912</v>
      </c>
      <c r="N71">
        <v>36.236888879136316</v>
      </c>
      <c r="O71">
        <v>0</v>
      </c>
      <c r="P71">
        <v>42.73942480839348</v>
      </c>
      <c r="Q71">
        <v>6.1319888006354253</v>
      </c>
      <c r="R71">
        <v>13.002711442786071</v>
      </c>
      <c r="S71">
        <v>8.0942382550335576</v>
      </c>
      <c r="T71">
        <v>0</v>
      </c>
      <c r="U71">
        <v>63.340604363873744</v>
      </c>
      <c r="V71">
        <v>3.9703616680032079</v>
      </c>
      <c r="W71">
        <v>9.8701645249862704</v>
      </c>
      <c r="X71">
        <v>43.998529883753889</v>
      </c>
      <c r="Y71">
        <v>0</v>
      </c>
      <c r="Z71">
        <v>0</v>
      </c>
      <c r="AA71">
        <v>13.08630675824562</v>
      </c>
      <c r="AB71">
        <v>0</v>
      </c>
      <c r="AC71">
        <v>9.025170000000001</v>
      </c>
      <c r="AD71">
        <v>11.226810000000002</v>
      </c>
      <c r="AE71">
        <v>0</v>
      </c>
      <c r="AF71">
        <v>2.4199999999999995</v>
      </c>
      <c r="AG71">
        <v>12.05797632</v>
      </c>
      <c r="AH71">
        <v>46.922210000000007</v>
      </c>
      <c r="AI71">
        <v>0</v>
      </c>
      <c r="AJ71">
        <v>0</v>
      </c>
      <c r="AK71">
        <v>15.610929999999998</v>
      </c>
      <c r="AL71">
        <v>0</v>
      </c>
      <c r="AM71">
        <v>4.8491039999999996</v>
      </c>
      <c r="AN71">
        <v>1.03302</v>
      </c>
      <c r="AO71">
        <v>8.5689240000000009</v>
      </c>
      <c r="AP71">
        <v>3.6158444406073338</v>
      </c>
      <c r="AQ71">
        <v>0</v>
      </c>
      <c r="AR71">
        <v>15.918900000000002</v>
      </c>
      <c r="AS71">
        <v>9.7859425840767162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597.23121340604791</v>
      </c>
      <c r="DN71">
        <v>21.91840380391044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9.4134253530377663</v>
      </c>
      <c r="L72">
        <v>229.99991467576791</v>
      </c>
      <c r="M72">
        <v>28.230335812485912</v>
      </c>
      <c r="N72">
        <v>36.236888879136316</v>
      </c>
      <c r="O72">
        <v>0</v>
      </c>
      <c r="P72">
        <v>42.73942480839348</v>
      </c>
      <c r="Q72">
        <v>6.1319888006354253</v>
      </c>
      <c r="R72">
        <v>13.002711442786071</v>
      </c>
      <c r="S72">
        <v>8.0942382550335576</v>
      </c>
      <c r="T72">
        <v>0</v>
      </c>
      <c r="U72">
        <v>63.340604363873744</v>
      </c>
      <c r="V72">
        <v>3.9703616680032079</v>
      </c>
      <c r="W72">
        <v>9.8701645249862704</v>
      </c>
      <c r="X72">
        <v>43.998529883753889</v>
      </c>
      <c r="Y72">
        <v>0</v>
      </c>
      <c r="Z72">
        <v>0</v>
      </c>
      <c r="AA72">
        <v>13.08630675824562</v>
      </c>
      <c r="AB72">
        <v>0</v>
      </c>
      <c r="AC72">
        <v>9.025170000000001</v>
      </c>
      <c r="AD72">
        <v>11.226810000000002</v>
      </c>
      <c r="AE72">
        <v>0</v>
      </c>
      <c r="AF72">
        <v>2.4199999999999995</v>
      </c>
      <c r="AG72">
        <v>12.05797632</v>
      </c>
      <c r="AH72">
        <v>46.922210000000007</v>
      </c>
      <c r="AI72">
        <v>0</v>
      </c>
      <c r="AJ72">
        <v>0</v>
      </c>
      <c r="AK72">
        <v>15.610929999999998</v>
      </c>
      <c r="AL72">
        <v>0</v>
      </c>
      <c r="AM72">
        <v>4.8491039999999996</v>
      </c>
      <c r="AN72">
        <v>1.03302</v>
      </c>
      <c r="AO72">
        <v>8.5689240000000009</v>
      </c>
      <c r="AP72">
        <v>3.6158444406073338</v>
      </c>
      <c r="AQ72">
        <v>0</v>
      </c>
      <c r="AR72">
        <v>15.918900000000002</v>
      </c>
      <c r="AS72">
        <v>9.7859425840767162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626.16931889553814</v>
      </c>
      <c r="DN72">
        <v>22.980407675285068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9.4133841943446068</v>
      </c>
      <c r="L73">
        <v>229.9984404222601</v>
      </c>
      <c r="M73">
        <v>28.230335812485912</v>
      </c>
      <c r="N73">
        <v>36.236888879136316</v>
      </c>
      <c r="O73">
        <v>0</v>
      </c>
      <c r="P73">
        <v>42.73942480839348</v>
      </c>
      <c r="Q73">
        <v>6.1297960558252429</v>
      </c>
      <c r="R73">
        <v>13.000604528729124</v>
      </c>
      <c r="S73">
        <v>8.0957929292929318</v>
      </c>
      <c r="T73">
        <v>0</v>
      </c>
      <c r="U73">
        <v>63.340604363873744</v>
      </c>
      <c r="V73">
        <v>3.9703616680032079</v>
      </c>
      <c r="W73">
        <v>8.187439164524422</v>
      </c>
      <c r="X73">
        <v>43.998529883753889</v>
      </c>
      <c r="Y73">
        <v>0</v>
      </c>
      <c r="Z73">
        <v>0</v>
      </c>
      <c r="AA73">
        <v>13.08630675824562</v>
      </c>
      <c r="AB73">
        <v>0</v>
      </c>
      <c r="AC73">
        <v>9.025170000000001</v>
      </c>
      <c r="AD73">
        <v>11.226810000000002</v>
      </c>
      <c r="AE73">
        <v>0</v>
      </c>
      <c r="AF73">
        <v>2.4199999999999995</v>
      </c>
      <c r="AG73">
        <v>12.05797632</v>
      </c>
      <c r="AH73">
        <v>46.922210000000007</v>
      </c>
      <c r="AI73">
        <v>0</v>
      </c>
      <c r="AJ73">
        <v>0</v>
      </c>
      <c r="AK73">
        <v>15.610929999999998</v>
      </c>
      <c r="AL73">
        <v>0</v>
      </c>
      <c r="AM73">
        <v>4.8491039999999996</v>
      </c>
      <c r="AN73">
        <v>1.03302</v>
      </c>
      <c r="AO73">
        <v>8.5689240000000009</v>
      </c>
      <c r="AP73">
        <v>3.6158444406073338</v>
      </c>
      <c r="AQ73">
        <v>0</v>
      </c>
      <c r="AR73">
        <v>14.564100000000002</v>
      </c>
      <c r="AS73">
        <v>9.7859425840767162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623.23521216113477</v>
      </c>
      <c r="DN73">
        <v>22.872728652417891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9.4133572574867461</v>
      </c>
      <c r="L74">
        <v>229.9984404222601</v>
      </c>
      <c r="M74">
        <v>28.230335812485912</v>
      </c>
      <c r="N74">
        <v>36.236888879136316</v>
      </c>
      <c r="O74">
        <v>0</v>
      </c>
      <c r="P74">
        <v>42.73942480839348</v>
      </c>
      <c r="Q74">
        <v>6.1297960558252429</v>
      </c>
      <c r="R74">
        <v>13.000604528729124</v>
      </c>
      <c r="S74">
        <v>8.0957929292929318</v>
      </c>
      <c r="T74">
        <v>0</v>
      </c>
      <c r="U74">
        <v>63.340604363873744</v>
      </c>
      <c r="V74">
        <v>3.9703616680032079</v>
      </c>
      <c r="W74">
        <v>9.8699353003910417</v>
      </c>
      <c r="X74">
        <v>43.998529883753889</v>
      </c>
      <c r="Y74">
        <v>0</v>
      </c>
      <c r="Z74">
        <v>0</v>
      </c>
      <c r="AA74">
        <v>13.08630675824562</v>
      </c>
      <c r="AB74">
        <v>0</v>
      </c>
      <c r="AC74">
        <v>9.025170000000001</v>
      </c>
      <c r="AD74">
        <v>11.226810000000002</v>
      </c>
      <c r="AE74">
        <v>0</v>
      </c>
      <c r="AF74">
        <v>2.4199999999999995</v>
      </c>
      <c r="AG74">
        <v>12.05797632</v>
      </c>
      <c r="AH74">
        <v>46.922210000000007</v>
      </c>
      <c r="AI74">
        <v>0</v>
      </c>
      <c r="AJ74">
        <v>0</v>
      </c>
      <c r="AK74">
        <v>15.610929999999998</v>
      </c>
      <c r="AL74">
        <v>0</v>
      </c>
      <c r="AM74">
        <v>4.8491039999999996</v>
      </c>
      <c r="AN74">
        <v>1.03302</v>
      </c>
      <c r="AO74">
        <v>8.5689240000000009</v>
      </c>
      <c r="AP74">
        <v>3.6158444406073338</v>
      </c>
      <c r="AQ74">
        <v>0</v>
      </c>
      <c r="AR74">
        <v>14.564100000000002</v>
      </c>
      <c r="AS74">
        <v>9.7859425840767162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624.85812169537326</v>
      </c>
      <c r="DN74">
        <v>22.93228831718806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9.4133382571245292</v>
      </c>
      <c r="L75">
        <v>229.9984404222601</v>
      </c>
      <c r="M75">
        <v>28.230335812485912</v>
      </c>
      <c r="N75">
        <v>36.236888879136316</v>
      </c>
      <c r="O75">
        <v>0</v>
      </c>
      <c r="P75">
        <v>42.73942480839348</v>
      </c>
      <c r="Q75">
        <v>6.1297960558252429</v>
      </c>
      <c r="R75">
        <v>12.998419955979456</v>
      </c>
      <c r="S75">
        <v>8.0957929292929318</v>
      </c>
      <c r="T75">
        <v>0</v>
      </c>
      <c r="U75">
        <v>63.340604363873744</v>
      </c>
      <c r="V75">
        <v>3.9703616680032079</v>
      </c>
      <c r="W75">
        <v>9.8711303801445176</v>
      </c>
      <c r="X75">
        <v>43.998529883753889</v>
      </c>
      <c r="Y75">
        <v>0</v>
      </c>
      <c r="Z75">
        <v>0</v>
      </c>
      <c r="AA75">
        <v>13.08630675824562</v>
      </c>
      <c r="AB75">
        <v>0</v>
      </c>
      <c r="AC75">
        <v>9.025170000000001</v>
      </c>
      <c r="AD75">
        <v>11.226810000000002</v>
      </c>
      <c r="AE75">
        <v>0</v>
      </c>
      <c r="AF75">
        <v>2.4199999999999995</v>
      </c>
      <c r="AG75">
        <v>12.05797632</v>
      </c>
      <c r="AH75">
        <v>46.922210000000007</v>
      </c>
      <c r="AI75">
        <v>0</v>
      </c>
      <c r="AJ75">
        <v>0</v>
      </c>
      <c r="AK75">
        <v>15.610929999999998</v>
      </c>
      <c r="AL75">
        <v>0</v>
      </c>
      <c r="AM75">
        <v>4.8491039999999996</v>
      </c>
      <c r="AN75">
        <v>1.03302</v>
      </c>
      <c r="AO75">
        <v>8.5689240000000009</v>
      </c>
      <c r="AP75">
        <v>3.6158444406073338</v>
      </c>
      <c r="AQ75">
        <v>4.0979599999999987</v>
      </c>
      <c r="AR75">
        <v>14.564100000000002</v>
      </c>
      <c r="AS75">
        <v>9.7859425840767162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628.81004138139872</v>
      </c>
      <c r="DN75">
        <v>23.077320137804264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9.4133285710333379</v>
      </c>
      <c r="L76">
        <v>229.9984404222601</v>
      </c>
      <c r="M76">
        <v>28.230335812485912</v>
      </c>
      <c r="N76">
        <v>36.236888879136316</v>
      </c>
      <c r="O76">
        <v>0</v>
      </c>
      <c r="P76">
        <v>42.73942480839348</v>
      </c>
      <c r="Q76">
        <v>6.1297960558252429</v>
      </c>
      <c r="R76">
        <v>12.998419955979456</v>
      </c>
      <c r="S76">
        <v>8.0957929292929318</v>
      </c>
      <c r="T76">
        <v>0</v>
      </c>
      <c r="U76">
        <v>63.340604363873744</v>
      </c>
      <c r="V76">
        <v>3.9703616680032079</v>
      </c>
      <c r="W76">
        <v>9.8703786136151681</v>
      </c>
      <c r="X76">
        <v>43.998529883753889</v>
      </c>
      <c r="Y76">
        <v>0</v>
      </c>
      <c r="Z76">
        <v>0</v>
      </c>
      <c r="AA76">
        <v>13.08630675824562</v>
      </c>
      <c r="AB76">
        <v>0</v>
      </c>
      <c r="AC76">
        <v>9.025170000000001</v>
      </c>
      <c r="AD76">
        <v>11.226810000000002</v>
      </c>
      <c r="AE76">
        <v>0</v>
      </c>
      <c r="AF76">
        <v>2.4199999999999995</v>
      </c>
      <c r="AG76">
        <v>12.05797632</v>
      </c>
      <c r="AH76">
        <v>46.922210000000007</v>
      </c>
      <c r="AI76">
        <v>0</v>
      </c>
      <c r="AJ76">
        <v>0</v>
      </c>
      <c r="AK76">
        <v>15.610929999999998</v>
      </c>
      <c r="AL76">
        <v>0</v>
      </c>
      <c r="AM76">
        <v>4.8491039999999996</v>
      </c>
      <c r="AN76">
        <v>1.03302</v>
      </c>
      <c r="AO76">
        <v>8.5689240000000009</v>
      </c>
      <c r="AP76">
        <v>3.6158444406073338</v>
      </c>
      <c r="AQ76">
        <v>8.1959199999999992</v>
      </c>
      <c r="AR76">
        <v>15.918900000000002</v>
      </c>
      <c r="AS76">
        <v>9.7859425840767162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634.06903911993072</v>
      </c>
      <c r="DN76">
        <v>23.270320946651747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9.4132006103967569</v>
      </c>
      <c r="L77">
        <v>229.9984404222601</v>
      </c>
      <c r="M77">
        <v>28.230335812485912</v>
      </c>
      <c r="N77">
        <v>36.236888879136316</v>
      </c>
      <c r="O77">
        <v>0</v>
      </c>
      <c r="P77">
        <v>42.73942480839348</v>
      </c>
      <c r="Q77">
        <v>6.1297960558252429</v>
      </c>
      <c r="R77">
        <v>12.998419955979456</v>
      </c>
      <c r="S77">
        <v>8.0957929292929318</v>
      </c>
      <c r="T77">
        <v>0</v>
      </c>
      <c r="U77">
        <v>63.340604363873744</v>
      </c>
      <c r="V77">
        <v>3.9703616680032079</v>
      </c>
      <c r="W77">
        <v>9.8703786136151681</v>
      </c>
      <c r="X77">
        <v>43.998529883753889</v>
      </c>
      <c r="Y77">
        <v>0</v>
      </c>
      <c r="Z77">
        <v>0</v>
      </c>
      <c r="AA77">
        <v>13.08630675824562</v>
      </c>
      <c r="AB77">
        <v>0</v>
      </c>
      <c r="AC77">
        <v>9.025170000000001</v>
      </c>
      <c r="AD77">
        <v>11.226810000000002</v>
      </c>
      <c r="AE77">
        <v>0</v>
      </c>
      <c r="AF77">
        <v>2.4199999999999995</v>
      </c>
      <c r="AG77">
        <v>12.05797632</v>
      </c>
      <c r="AH77">
        <v>46.922210000000007</v>
      </c>
      <c r="AI77">
        <v>0</v>
      </c>
      <c r="AJ77">
        <v>0</v>
      </c>
      <c r="AK77">
        <v>15.610929999999998</v>
      </c>
      <c r="AL77">
        <v>0</v>
      </c>
      <c r="AM77">
        <v>4.8491039999999996</v>
      </c>
      <c r="AN77">
        <v>1.03302</v>
      </c>
      <c r="AO77">
        <v>8.5689240000000009</v>
      </c>
      <c r="AP77">
        <v>3.6158444406073338</v>
      </c>
      <c r="AQ77">
        <v>12.293879999999998</v>
      </c>
      <c r="AR77">
        <v>15.918900000000002</v>
      </c>
      <c r="AS77">
        <v>9.7859425840767162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638.02180802768623</v>
      </c>
      <c r="DN77">
        <v>23.415384078259418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9.4133132287365804</v>
      </c>
      <c r="L78">
        <v>229.9984404222601</v>
      </c>
      <c r="M78">
        <v>28.230335812485912</v>
      </c>
      <c r="N78">
        <v>36.236888879136316</v>
      </c>
      <c r="O78">
        <v>0</v>
      </c>
      <c r="P78">
        <v>42.73942480839348</v>
      </c>
      <c r="Q78">
        <v>6.1297960558252429</v>
      </c>
      <c r="R78">
        <v>12.998419955979456</v>
      </c>
      <c r="S78">
        <v>8.0957929292929318</v>
      </c>
      <c r="T78">
        <v>0</v>
      </c>
      <c r="U78">
        <v>63.340604363873744</v>
      </c>
      <c r="V78">
        <v>3.9703616680032079</v>
      </c>
      <c r="W78">
        <v>9.8703786136151681</v>
      </c>
      <c r="X78">
        <v>43.998529883753889</v>
      </c>
      <c r="Y78">
        <v>0</v>
      </c>
      <c r="Z78">
        <v>0</v>
      </c>
      <c r="AA78">
        <v>13.08630675824562</v>
      </c>
      <c r="AB78">
        <v>0</v>
      </c>
      <c r="AC78">
        <v>9.025170000000001</v>
      </c>
      <c r="AD78">
        <v>11.226810000000002</v>
      </c>
      <c r="AE78">
        <v>0</v>
      </c>
      <c r="AF78">
        <v>2.4199999999999995</v>
      </c>
      <c r="AG78">
        <v>12.05797632</v>
      </c>
      <c r="AH78">
        <v>46.922210000000007</v>
      </c>
      <c r="AI78">
        <v>0</v>
      </c>
      <c r="AJ78">
        <v>0</v>
      </c>
      <c r="AK78">
        <v>15.610929999999998</v>
      </c>
      <c r="AL78">
        <v>0</v>
      </c>
      <c r="AM78">
        <v>4.8491039999999996</v>
      </c>
      <c r="AN78">
        <v>1.03302</v>
      </c>
      <c r="AO78">
        <v>8.5689240000000009</v>
      </c>
      <c r="AP78">
        <v>3.6158444406073338</v>
      </c>
      <c r="AQ78">
        <v>16.005240000000001</v>
      </c>
      <c r="AR78">
        <v>14.564100000000002</v>
      </c>
      <c r="AS78">
        <v>9.7859425840767162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640.29505412844685</v>
      </c>
      <c r="DN78">
        <v>23.498810595838808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8.0034913630687576</v>
      </c>
      <c r="L79">
        <v>229.99977518205947</v>
      </c>
      <c r="M79">
        <v>28.230335812485912</v>
      </c>
      <c r="N79">
        <v>36.236888879136316</v>
      </c>
      <c r="O79">
        <v>0</v>
      </c>
      <c r="P79">
        <v>42.73942480839348</v>
      </c>
      <c r="Q79">
        <v>6.1281129098360649</v>
      </c>
      <c r="R79">
        <v>12.998419955979456</v>
      </c>
      <c r="S79">
        <v>8.0984943418467576</v>
      </c>
      <c r="T79">
        <v>0</v>
      </c>
      <c r="U79">
        <v>63.340604363873744</v>
      </c>
      <c r="V79">
        <v>3.9703616680032079</v>
      </c>
      <c r="W79">
        <v>9.8700586529165317</v>
      </c>
      <c r="X79">
        <v>43.998529883753889</v>
      </c>
      <c r="Y79">
        <v>0</v>
      </c>
      <c r="Z79">
        <v>0</v>
      </c>
      <c r="AA79">
        <v>13.08630675824562</v>
      </c>
      <c r="AB79">
        <v>0</v>
      </c>
      <c r="AC79">
        <v>9.3768000000000011</v>
      </c>
      <c r="AD79">
        <v>11.510519999999998</v>
      </c>
      <c r="AE79">
        <v>0</v>
      </c>
      <c r="AF79">
        <v>2.5712499999999991</v>
      </c>
      <c r="AG79">
        <v>12.05797632</v>
      </c>
      <c r="AH79">
        <v>47.459709000000004</v>
      </c>
      <c r="AI79">
        <v>0</v>
      </c>
      <c r="AJ79">
        <v>0</v>
      </c>
      <c r="AK79">
        <v>15.610929999999998</v>
      </c>
      <c r="AL79">
        <v>0</v>
      </c>
      <c r="AM79">
        <v>4.8491039999999996</v>
      </c>
      <c r="AN79">
        <v>1.03302</v>
      </c>
      <c r="AO79">
        <v>8.5689240000000009</v>
      </c>
      <c r="AP79">
        <v>3.6158444406073338</v>
      </c>
      <c r="AQ79">
        <v>16.391839999999998</v>
      </c>
      <c r="AR79">
        <v>14.564100000000002</v>
      </c>
      <c r="AS79">
        <v>9.7859425840767162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640.58723139006224</v>
      </c>
      <c r="DN79">
        <v>23.509533534220907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9.3613306606257911</v>
      </c>
      <c r="L80">
        <v>229.99977518205947</v>
      </c>
      <c r="M80">
        <v>28.230335812485912</v>
      </c>
      <c r="N80">
        <v>36.236888879136316</v>
      </c>
      <c r="O80">
        <v>0</v>
      </c>
      <c r="P80">
        <v>42.73942480839348</v>
      </c>
      <c r="Q80">
        <v>6.1281129098360649</v>
      </c>
      <c r="R80">
        <v>12.998419955979456</v>
      </c>
      <c r="S80">
        <v>8.0984943418467576</v>
      </c>
      <c r="T80">
        <v>0</v>
      </c>
      <c r="U80">
        <v>63.340604363873744</v>
      </c>
      <c r="V80">
        <v>3.9703616680032079</v>
      </c>
      <c r="W80">
        <v>9.8700586529165317</v>
      </c>
      <c r="X80">
        <v>43.998529883753889</v>
      </c>
      <c r="Y80">
        <v>0</v>
      </c>
      <c r="Z80">
        <v>0</v>
      </c>
      <c r="AA80">
        <v>13.08630675824562</v>
      </c>
      <c r="AB80">
        <v>0</v>
      </c>
      <c r="AC80">
        <v>9.3768000000000011</v>
      </c>
      <c r="AD80">
        <v>11.510519999999998</v>
      </c>
      <c r="AE80">
        <v>0</v>
      </c>
      <c r="AF80">
        <v>2.5712499999999991</v>
      </c>
      <c r="AG80">
        <v>12.05797632</v>
      </c>
      <c r="AH80">
        <v>47.459709000000004</v>
      </c>
      <c r="AI80">
        <v>0</v>
      </c>
      <c r="AJ80">
        <v>0</v>
      </c>
      <c r="AK80">
        <v>15.610929999999998</v>
      </c>
      <c r="AL80">
        <v>0</v>
      </c>
      <c r="AM80">
        <v>4.8491039999999996</v>
      </c>
      <c r="AN80">
        <v>1.03302</v>
      </c>
      <c r="AO80">
        <v>8.5689240000000009</v>
      </c>
      <c r="AP80">
        <v>3.6158444406073338</v>
      </c>
      <c r="AQ80">
        <v>16.391839999999998</v>
      </c>
      <c r="AR80">
        <v>14.564100000000002</v>
      </c>
      <c r="AS80">
        <v>9.7859425840767162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641.89700317217125</v>
      </c>
      <c r="DN80">
        <v>23.557601049669017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9.4132560747066805</v>
      </c>
      <c r="L81">
        <v>229.99977518205947</v>
      </c>
      <c r="M81">
        <v>28.230335812485912</v>
      </c>
      <c r="N81">
        <v>36.236888879136316</v>
      </c>
      <c r="O81">
        <v>0</v>
      </c>
      <c r="P81">
        <v>42.73942480839348</v>
      </c>
      <c r="Q81">
        <v>6.1281129098360649</v>
      </c>
      <c r="R81">
        <v>12.998419955979456</v>
      </c>
      <c r="S81">
        <v>8.0984943418467576</v>
      </c>
      <c r="T81">
        <v>0</v>
      </c>
      <c r="U81">
        <v>63.340604363873744</v>
      </c>
      <c r="V81">
        <v>3.9703616680032079</v>
      </c>
      <c r="W81">
        <v>9.8700586529165317</v>
      </c>
      <c r="X81">
        <v>43.998529883753889</v>
      </c>
      <c r="Y81">
        <v>0</v>
      </c>
      <c r="Z81">
        <v>0</v>
      </c>
      <c r="AA81">
        <v>13.08630675824562</v>
      </c>
      <c r="AB81">
        <v>0</v>
      </c>
      <c r="AC81">
        <v>9.3768000000000011</v>
      </c>
      <c r="AD81">
        <v>11.510519999999998</v>
      </c>
      <c r="AE81">
        <v>0</v>
      </c>
      <c r="AF81">
        <v>2.5712499999999991</v>
      </c>
      <c r="AG81">
        <v>12.05797632</v>
      </c>
      <c r="AH81">
        <v>47.459709000000004</v>
      </c>
      <c r="AI81">
        <v>0</v>
      </c>
      <c r="AJ81">
        <v>0</v>
      </c>
      <c r="AK81">
        <v>15.610929999999998</v>
      </c>
      <c r="AL81">
        <v>0</v>
      </c>
      <c r="AM81">
        <v>4.8491039999999996</v>
      </c>
      <c r="AN81">
        <v>1.03302</v>
      </c>
      <c r="AO81">
        <v>8.5689240000000009</v>
      </c>
      <c r="AP81">
        <v>3.6158444406073338</v>
      </c>
      <c r="AQ81">
        <v>16.391839999999998</v>
      </c>
      <c r="AR81">
        <v>14.564100000000002</v>
      </c>
      <c r="AS81">
        <v>9.7859425840767162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641.9470904348874</v>
      </c>
      <c r="DN81">
        <v>23.559439201033761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9.4132560747066805</v>
      </c>
      <c r="L82">
        <v>229.99977518205947</v>
      </c>
      <c r="M82">
        <v>28.230335812485912</v>
      </c>
      <c r="N82">
        <v>36.236888879136316</v>
      </c>
      <c r="O82">
        <v>0</v>
      </c>
      <c r="P82">
        <v>42.73942480839348</v>
      </c>
      <c r="Q82">
        <v>6.1281129098360649</v>
      </c>
      <c r="R82">
        <v>12.998419955979456</v>
      </c>
      <c r="S82">
        <v>8.0984943418467576</v>
      </c>
      <c r="T82">
        <v>0</v>
      </c>
      <c r="U82">
        <v>63.340604363873744</v>
      </c>
      <c r="V82">
        <v>3.9703616680032079</v>
      </c>
      <c r="W82">
        <v>9.8700586529165317</v>
      </c>
      <c r="X82">
        <v>43.998529883753889</v>
      </c>
      <c r="Y82">
        <v>0</v>
      </c>
      <c r="Z82">
        <v>0</v>
      </c>
      <c r="AA82">
        <v>13.08630675824562</v>
      </c>
      <c r="AB82">
        <v>0</v>
      </c>
      <c r="AC82">
        <v>9.3768000000000011</v>
      </c>
      <c r="AD82">
        <v>11.510519999999998</v>
      </c>
      <c r="AE82">
        <v>0</v>
      </c>
      <c r="AF82">
        <v>2.5712499999999991</v>
      </c>
      <c r="AG82">
        <v>12.05797632</v>
      </c>
      <c r="AH82">
        <v>47.459709000000004</v>
      </c>
      <c r="AI82">
        <v>0</v>
      </c>
      <c r="AJ82">
        <v>0</v>
      </c>
      <c r="AK82">
        <v>15.610929999999998</v>
      </c>
      <c r="AL82">
        <v>0</v>
      </c>
      <c r="AM82">
        <v>4.8491039999999996</v>
      </c>
      <c r="AN82">
        <v>1.03302</v>
      </c>
      <c r="AO82">
        <v>8.5689240000000009</v>
      </c>
      <c r="AP82">
        <v>3.6158444406073338</v>
      </c>
      <c r="AQ82">
        <v>16.391839999999998</v>
      </c>
      <c r="AR82">
        <v>14.564100000000002</v>
      </c>
      <c r="AS82">
        <v>9.7859425840767162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641.9470904348874</v>
      </c>
      <c r="DN82">
        <v>23.559439201033761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229.99977518205947</v>
      </c>
      <c r="M83">
        <v>28.230335812485912</v>
      </c>
      <c r="N83">
        <v>36.236888879136316</v>
      </c>
      <c r="O83">
        <v>0</v>
      </c>
      <c r="P83">
        <v>42.73942480839348</v>
      </c>
      <c r="Q83">
        <v>6.1281129098360649</v>
      </c>
      <c r="R83">
        <v>12.998419955979456</v>
      </c>
      <c r="S83">
        <v>8.0984943418467576</v>
      </c>
      <c r="T83">
        <v>0</v>
      </c>
      <c r="U83">
        <v>63.340604363873744</v>
      </c>
      <c r="V83">
        <v>3.9703616680032079</v>
      </c>
      <c r="W83">
        <v>9.8700586529165317</v>
      </c>
      <c r="X83">
        <v>43.998529883753889</v>
      </c>
      <c r="Y83">
        <v>0</v>
      </c>
      <c r="Z83">
        <v>0</v>
      </c>
      <c r="AA83">
        <v>13.08630675824562</v>
      </c>
      <c r="AB83">
        <v>0</v>
      </c>
      <c r="AC83">
        <v>9.3768000000000011</v>
      </c>
      <c r="AD83">
        <v>11.510519999999998</v>
      </c>
      <c r="AE83">
        <v>0</v>
      </c>
      <c r="AF83">
        <v>2.5712499999999991</v>
      </c>
      <c r="AG83">
        <v>12.05797632</v>
      </c>
      <c r="AH83">
        <v>47.459709000000004</v>
      </c>
      <c r="AI83">
        <v>0</v>
      </c>
      <c r="AJ83">
        <v>0</v>
      </c>
      <c r="AK83">
        <v>15.610929999999998</v>
      </c>
      <c r="AL83">
        <v>0</v>
      </c>
      <c r="AM83">
        <v>4.8491039999999996</v>
      </c>
      <c r="AN83">
        <v>1.03302</v>
      </c>
      <c r="AO83">
        <v>8.5689240000000009</v>
      </c>
      <c r="AP83">
        <v>3.6158444406073338</v>
      </c>
      <c r="AQ83">
        <v>16.391839999999998</v>
      </c>
      <c r="AR83">
        <v>14.564100000000002</v>
      </c>
      <c r="AS83">
        <v>9.7859425840767162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641.94703548130235</v>
      </c>
      <c r="DN83">
        <v>23.559437196309929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229.99977518205947</v>
      </c>
      <c r="M84">
        <v>28.230335812485912</v>
      </c>
      <c r="N84">
        <v>36.236888879136316</v>
      </c>
      <c r="O84">
        <v>0</v>
      </c>
      <c r="P84">
        <v>42.73942480839348</v>
      </c>
      <c r="Q84">
        <v>6.1281129098360649</v>
      </c>
      <c r="R84">
        <v>12.998419955979456</v>
      </c>
      <c r="S84">
        <v>8.0984943418467576</v>
      </c>
      <c r="T84">
        <v>0</v>
      </c>
      <c r="U84">
        <v>63.340604363873744</v>
      </c>
      <c r="V84">
        <v>3.9703616680032079</v>
      </c>
      <c r="W84">
        <v>9.8700586529165317</v>
      </c>
      <c r="X84">
        <v>43.998529883753889</v>
      </c>
      <c r="Y84">
        <v>0</v>
      </c>
      <c r="Z84">
        <v>0</v>
      </c>
      <c r="AA84">
        <v>13.08630675824562</v>
      </c>
      <c r="AB84">
        <v>0</v>
      </c>
      <c r="AC84">
        <v>9.3768000000000011</v>
      </c>
      <c r="AD84">
        <v>11.510519999999998</v>
      </c>
      <c r="AE84">
        <v>0</v>
      </c>
      <c r="AF84">
        <v>2.5712499999999991</v>
      </c>
      <c r="AG84">
        <v>12.05797632</v>
      </c>
      <c r="AH84">
        <v>47.459709000000004</v>
      </c>
      <c r="AI84">
        <v>0</v>
      </c>
      <c r="AJ84">
        <v>0</v>
      </c>
      <c r="AK84">
        <v>15.610929999999998</v>
      </c>
      <c r="AL84">
        <v>0</v>
      </c>
      <c r="AM84">
        <v>4.8491039999999996</v>
      </c>
      <c r="AN84">
        <v>1.03302</v>
      </c>
      <c r="AO84">
        <v>8.5689240000000009</v>
      </c>
      <c r="AP84">
        <v>3.6158444406073338</v>
      </c>
      <c r="AQ84">
        <v>16.391839999999998</v>
      </c>
      <c r="AR84">
        <v>14.564100000000002</v>
      </c>
      <c r="AS84">
        <v>9.7859425840767162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641.94703548130235</v>
      </c>
      <c r="DN84">
        <v>23.559437196309929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229.99977518205947</v>
      </c>
      <c r="M85">
        <v>28.230335812485912</v>
      </c>
      <c r="N85">
        <v>36.236888879136316</v>
      </c>
      <c r="O85">
        <v>0</v>
      </c>
      <c r="P85">
        <v>42.73942480839348</v>
      </c>
      <c r="Q85">
        <v>6.1281129098360649</v>
      </c>
      <c r="R85">
        <v>12.998419955979456</v>
      </c>
      <c r="S85">
        <v>8.0984943418467576</v>
      </c>
      <c r="T85">
        <v>0</v>
      </c>
      <c r="U85">
        <v>63.340604363873744</v>
      </c>
      <c r="V85">
        <v>3.9703616680032079</v>
      </c>
      <c r="W85">
        <v>9.6816998357963886</v>
      </c>
      <c r="X85">
        <v>43.998529883753889</v>
      </c>
      <c r="Y85">
        <v>0</v>
      </c>
      <c r="Z85">
        <v>0</v>
      </c>
      <c r="AA85">
        <v>13.08630675824562</v>
      </c>
      <c r="AB85">
        <v>0</v>
      </c>
      <c r="AC85">
        <v>9.3768000000000011</v>
      </c>
      <c r="AD85">
        <v>11.510519999999998</v>
      </c>
      <c r="AE85">
        <v>0</v>
      </c>
      <c r="AF85">
        <v>2.5712499999999991</v>
      </c>
      <c r="AG85">
        <v>12.05797632</v>
      </c>
      <c r="AH85">
        <v>47.459709000000004</v>
      </c>
      <c r="AI85">
        <v>0</v>
      </c>
      <c r="AJ85">
        <v>0</v>
      </c>
      <c r="AK85">
        <v>15.610929999999998</v>
      </c>
      <c r="AL85">
        <v>0</v>
      </c>
      <c r="AM85">
        <v>4.8491039999999996</v>
      </c>
      <c r="AN85">
        <v>1.03302</v>
      </c>
      <c r="AO85">
        <v>8.5689240000000009</v>
      </c>
      <c r="AP85">
        <v>3.6158444406073338</v>
      </c>
      <c r="AQ85">
        <v>16.391839999999998</v>
      </c>
      <c r="AR85">
        <v>14.564100000000002</v>
      </c>
      <c r="AS85">
        <v>9.7859425840767162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641.76534432089534</v>
      </c>
      <c r="DN85">
        <v>23.552769539596767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229.99977518205947</v>
      </c>
      <c r="M86">
        <v>28.230335812485912</v>
      </c>
      <c r="N86">
        <v>36.236888879136316</v>
      </c>
      <c r="O86">
        <v>0</v>
      </c>
      <c r="P86">
        <v>42.73942480839348</v>
      </c>
      <c r="Q86">
        <v>6.1281129098360649</v>
      </c>
      <c r="R86">
        <v>12.998419955979456</v>
      </c>
      <c r="S86">
        <v>8.0984943418467576</v>
      </c>
      <c r="T86">
        <v>0</v>
      </c>
      <c r="U86">
        <v>63.340604363873744</v>
      </c>
      <c r="V86">
        <v>3.9703616680032079</v>
      </c>
      <c r="W86">
        <v>9.6816998357963886</v>
      </c>
      <c r="X86">
        <v>43.998529883753889</v>
      </c>
      <c r="Y86">
        <v>0</v>
      </c>
      <c r="Z86">
        <v>0</v>
      </c>
      <c r="AA86">
        <v>13.08630675824562</v>
      </c>
      <c r="AB86">
        <v>0</v>
      </c>
      <c r="AC86">
        <v>9.025170000000001</v>
      </c>
      <c r="AD86">
        <v>11.226810000000002</v>
      </c>
      <c r="AE86">
        <v>0</v>
      </c>
      <c r="AF86">
        <v>2.5712499999999991</v>
      </c>
      <c r="AG86">
        <v>12.05797632</v>
      </c>
      <c r="AH86">
        <v>46.922210000000007</v>
      </c>
      <c r="AI86">
        <v>0</v>
      </c>
      <c r="AJ86">
        <v>0</v>
      </c>
      <c r="AK86">
        <v>15.610929999999998</v>
      </c>
      <c r="AL86">
        <v>0</v>
      </c>
      <c r="AM86">
        <v>4.8491039999999996</v>
      </c>
      <c r="AN86">
        <v>1.03302</v>
      </c>
      <c r="AO86">
        <v>8.5689240000000009</v>
      </c>
      <c r="AP86">
        <v>3.6158444406073338</v>
      </c>
      <c r="AQ86">
        <v>16.005240000000001</v>
      </c>
      <c r="AR86">
        <v>14.564100000000002</v>
      </c>
      <c r="AS86">
        <v>9.7859425840767162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640.26110978855991</v>
      </c>
      <c r="DN86">
        <v>23.497565071932097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9.4131466000516859</v>
      </c>
      <c r="L87">
        <v>229.9984404222601</v>
      </c>
      <c r="M87">
        <v>28.230335812485912</v>
      </c>
      <c r="N87">
        <v>36.236888879136316</v>
      </c>
      <c r="O87">
        <v>0</v>
      </c>
      <c r="P87">
        <v>42.73942480839348</v>
      </c>
      <c r="Q87">
        <v>6.1355294685990334</v>
      </c>
      <c r="R87">
        <v>12.998419955979456</v>
      </c>
      <c r="S87">
        <v>8.0984943418467576</v>
      </c>
      <c r="T87">
        <v>0</v>
      </c>
      <c r="U87">
        <v>63.340604363873744</v>
      </c>
      <c r="V87">
        <v>3.9599951884522855</v>
      </c>
      <c r="W87">
        <v>9.6816998357963886</v>
      </c>
      <c r="X87">
        <v>43.998529883753889</v>
      </c>
      <c r="Y87">
        <v>0</v>
      </c>
      <c r="Z87">
        <v>0</v>
      </c>
      <c r="AA87">
        <v>13.08630675824562</v>
      </c>
      <c r="AB87">
        <v>0</v>
      </c>
      <c r="AC87">
        <v>9.025170000000001</v>
      </c>
      <c r="AD87">
        <v>11.226810000000002</v>
      </c>
      <c r="AE87">
        <v>0</v>
      </c>
      <c r="AF87">
        <v>2.5712499999999991</v>
      </c>
      <c r="AG87">
        <v>12.05797632</v>
      </c>
      <c r="AH87">
        <v>46.922210000000007</v>
      </c>
      <c r="AI87">
        <v>0</v>
      </c>
      <c r="AJ87">
        <v>0</v>
      </c>
      <c r="AK87">
        <v>15.610929999999998</v>
      </c>
      <c r="AL87">
        <v>0</v>
      </c>
      <c r="AM87">
        <v>4.8491039999999996</v>
      </c>
      <c r="AN87">
        <v>1.03302</v>
      </c>
      <c r="AO87">
        <v>8.5689240000000009</v>
      </c>
      <c r="AP87">
        <v>3.6158444406073338</v>
      </c>
      <c r="AQ87">
        <v>16.005240000000001</v>
      </c>
      <c r="AR87">
        <v>14.564100000000002</v>
      </c>
      <c r="AS87">
        <v>9.7859425840767162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640.25692630813955</v>
      </c>
      <c r="DN87">
        <v>23.497411355419036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9.4131466000516859</v>
      </c>
      <c r="L88">
        <v>229.9984404222601</v>
      </c>
      <c r="M88">
        <v>28.230335812485912</v>
      </c>
      <c r="N88">
        <v>36.236888879136316</v>
      </c>
      <c r="O88">
        <v>0</v>
      </c>
      <c r="P88">
        <v>42.73942480839348</v>
      </c>
      <c r="Q88">
        <v>6.1355294685990334</v>
      </c>
      <c r="R88">
        <v>12.998419955979456</v>
      </c>
      <c r="S88">
        <v>8.0984943418467576</v>
      </c>
      <c r="T88">
        <v>0</v>
      </c>
      <c r="U88">
        <v>63.340604363873744</v>
      </c>
      <c r="V88">
        <v>3.9599951884522855</v>
      </c>
      <c r="W88">
        <v>9.6816998357963886</v>
      </c>
      <c r="X88">
        <v>43.998529883753889</v>
      </c>
      <c r="Y88">
        <v>0</v>
      </c>
      <c r="Z88">
        <v>0</v>
      </c>
      <c r="AA88">
        <v>13.08630675824562</v>
      </c>
      <c r="AB88">
        <v>0</v>
      </c>
      <c r="AC88">
        <v>9.025170000000001</v>
      </c>
      <c r="AD88">
        <v>11.226810000000002</v>
      </c>
      <c r="AE88">
        <v>0</v>
      </c>
      <c r="AF88">
        <v>2.5712499999999991</v>
      </c>
      <c r="AG88">
        <v>12.05797632</v>
      </c>
      <c r="AH88">
        <v>46.922210000000007</v>
      </c>
      <c r="AI88">
        <v>0</v>
      </c>
      <c r="AJ88">
        <v>0</v>
      </c>
      <c r="AK88">
        <v>15.610929999999998</v>
      </c>
      <c r="AL88">
        <v>0</v>
      </c>
      <c r="AM88">
        <v>4.8491039999999996</v>
      </c>
      <c r="AN88">
        <v>1.03302</v>
      </c>
      <c r="AO88">
        <v>8.5689240000000009</v>
      </c>
      <c r="AP88">
        <v>3.6158444406073338</v>
      </c>
      <c r="AQ88">
        <v>16.295189999999998</v>
      </c>
      <c r="AR88">
        <v>14.564100000000002</v>
      </c>
      <c r="AS88">
        <v>9.7859425840767162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640.53661207813957</v>
      </c>
      <c r="DN88">
        <v>23.507675585419037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9.4131664153953878</v>
      </c>
      <c r="L89">
        <v>299.99805520397234</v>
      </c>
      <c r="M89">
        <v>28.230335812485912</v>
      </c>
      <c r="N89">
        <v>36.236888879136316</v>
      </c>
      <c r="O89">
        <v>0</v>
      </c>
      <c r="P89">
        <v>40.499764410240303</v>
      </c>
      <c r="Q89">
        <v>6.1355294685990334</v>
      </c>
      <c r="R89">
        <v>12.998419955979456</v>
      </c>
      <c r="S89">
        <v>8.0984943418467576</v>
      </c>
      <c r="T89">
        <v>0</v>
      </c>
      <c r="U89">
        <v>63.340604363873744</v>
      </c>
      <c r="V89">
        <v>3.9599951884522855</v>
      </c>
      <c r="W89">
        <v>9.6848804204993417</v>
      </c>
      <c r="X89">
        <v>43.998529883753889</v>
      </c>
      <c r="Y89">
        <v>0</v>
      </c>
      <c r="Z89">
        <v>0</v>
      </c>
      <c r="AA89">
        <v>13.08630675824562</v>
      </c>
      <c r="AB89">
        <v>0</v>
      </c>
      <c r="AC89">
        <v>9.025170000000001</v>
      </c>
      <c r="AD89">
        <v>11.226810000000002</v>
      </c>
      <c r="AE89">
        <v>0</v>
      </c>
      <c r="AF89">
        <v>2.5712499999999991</v>
      </c>
      <c r="AG89">
        <v>12.05797632</v>
      </c>
      <c r="AH89">
        <v>46.922210000000007</v>
      </c>
      <c r="AI89">
        <v>0</v>
      </c>
      <c r="AJ89">
        <v>0</v>
      </c>
      <c r="AK89">
        <v>15.610929999999998</v>
      </c>
      <c r="AL89">
        <v>0</v>
      </c>
      <c r="AM89">
        <v>4.8491039999999996</v>
      </c>
      <c r="AN89">
        <v>1.03302</v>
      </c>
      <c r="AO89">
        <v>8.5689240000000009</v>
      </c>
      <c r="AP89">
        <v>3.6158444406073338</v>
      </c>
      <c r="AQ89">
        <v>16.391839999999998</v>
      </c>
      <c r="AR89">
        <v>14.564100000000002</v>
      </c>
      <c r="AS89">
        <v>9.7859425840767162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705.99417977260623</v>
      </c>
      <c r="DN89">
        <v>25.909912674558228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9.4131664153953878</v>
      </c>
      <c r="L90">
        <v>319.99788956080874</v>
      </c>
      <c r="M90">
        <v>28.230335812485912</v>
      </c>
      <c r="N90">
        <v>36.236888879136316</v>
      </c>
      <c r="O90">
        <v>0</v>
      </c>
      <c r="P90">
        <v>38.203222583062704</v>
      </c>
      <c r="Q90">
        <v>6.1355294685990334</v>
      </c>
      <c r="R90">
        <v>12.998419955979456</v>
      </c>
      <c r="S90">
        <v>8.0984943418467576</v>
      </c>
      <c r="T90">
        <v>0</v>
      </c>
      <c r="U90">
        <v>63.340604363873744</v>
      </c>
      <c r="V90">
        <v>3.9599951884522855</v>
      </c>
      <c r="W90">
        <v>9.6848804204993417</v>
      </c>
      <c r="X90">
        <v>43.998529883753889</v>
      </c>
      <c r="Y90">
        <v>0</v>
      </c>
      <c r="Z90">
        <v>0</v>
      </c>
      <c r="AA90">
        <v>13.08630675824562</v>
      </c>
      <c r="AB90">
        <v>0</v>
      </c>
      <c r="AC90">
        <v>9.3768000000000011</v>
      </c>
      <c r="AD90">
        <v>11.510519999999998</v>
      </c>
      <c r="AE90">
        <v>0</v>
      </c>
      <c r="AF90">
        <v>4.9609999999999994</v>
      </c>
      <c r="AG90">
        <v>12.05797632</v>
      </c>
      <c r="AH90">
        <v>47.459709000000004</v>
      </c>
      <c r="AI90">
        <v>0</v>
      </c>
      <c r="AJ90">
        <v>0</v>
      </c>
      <c r="AK90">
        <v>15.610929999999998</v>
      </c>
      <c r="AL90">
        <v>0</v>
      </c>
      <c r="AM90">
        <v>4.8491039999999996</v>
      </c>
      <c r="AN90">
        <v>1.03302</v>
      </c>
      <c r="AO90">
        <v>8.5689240000000009</v>
      </c>
      <c r="AP90">
        <v>3.6158444406073338</v>
      </c>
      <c r="AQ90">
        <v>16.391839999999998</v>
      </c>
      <c r="AR90">
        <v>14.564100000000002</v>
      </c>
      <c r="AS90">
        <v>9.7859425840767162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726.50724869541966</v>
      </c>
      <c r="DN90">
        <v>26.662725281403645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9.4131664153953878</v>
      </c>
      <c r="L91">
        <v>349.99794730048262</v>
      </c>
      <c r="M91">
        <v>28.230335812485912</v>
      </c>
      <c r="N91">
        <v>36.236888879136316</v>
      </c>
      <c r="O91">
        <v>0</v>
      </c>
      <c r="P91">
        <v>35.897138300699922</v>
      </c>
      <c r="Q91">
        <v>6.1355294685990334</v>
      </c>
      <c r="R91">
        <v>12.998419955979456</v>
      </c>
      <c r="S91">
        <v>8.0984943418467576</v>
      </c>
      <c r="T91">
        <v>0</v>
      </c>
      <c r="U91">
        <v>63.340604363873744</v>
      </c>
      <c r="V91">
        <v>3.9599951884522855</v>
      </c>
      <c r="W91">
        <v>9.6848804204993417</v>
      </c>
      <c r="X91">
        <v>43.998529883753889</v>
      </c>
      <c r="Y91">
        <v>0</v>
      </c>
      <c r="Z91">
        <v>0</v>
      </c>
      <c r="AA91">
        <v>13.08630675824562</v>
      </c>
      <c r="AB91">
        <v>0</v>
      </c>
      <c r="AC91">
        <v>9.3768000000000011</v>
      </c>
      <c r="AD91">
        <v>11.510519999999998</v>
      </c>
      <c r="AE91">
        <v>5.0380799999999999</v>
      </c>
      <c r="AF91">
        <v>5.1425000000000001</v>
      </c>
      <c r="AG91">
        <v>12.05797632</v>
      </c>
      <c r="AH91">
        <v>47.459709000000004</v>
      </c>
      <c r="AI91">
        <v>0</v>
      </c>
      <c r="AJ91">
        <v>0</v>
      </c>
      <c r="AK91">
        <v>15.610929999999998</v>
      </c>
      <c r="AL91">
        <v>0</v>
      </c>
      <c r="AM91">
        <v>4.8491039999999996</v>
      </c>
      <c r="AN91">
        <v>1.03302</v>
      </c>
      <c r="AO91">
        <v>8.5689240000000009</v>
      </c>
      <c r="AP91">
        <v>3.6158444406073338</v>
      </c>
      <c r="AQ91">
        <v>16.391839999999998</v>
      </c>
      <c r="AR91">
        <v>14.564100000000002</v>
      </c>
      <c r="AS91">
        <v>9.7859425840767162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758.25566223762451</v>
      </c>
      <c r="DN91">
        <v>27.827865196509912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9.4131664153953878</v>
      </c>
      <c r="L92">
        <v>389.99768319238365</v>
      </c>
      <c r="M92">
        <v>28.230335812485912</v>
      </c>
      <c r="N92">
        <v>36.236888879136316</v>
      </c>
      <c r="O92">
        <v>0</v>
      </c>
      <c r="P92">
        <v>35.897138300699922</v>
      </c>
      <c r="Q92">
        <v>6.1355294685990334</v>
      </c>
      <c r="R92">
        <v>12.998419955979456</v>
      </c>
      <c r="S92">
        <v>8.0984943418467576</v>
      </c>
      <c r="T92">
        <v>0</v>
      </c>
      <c r="U92">
        <v>63.340604363873744</v>
      </c>
      <c r="V92">
        <v>3.9599951884522855</v>
      </c>
      <c r="W92">
        <v>9.6848804204993417</v>
      </c>
      <c r="X92">
        <v>43.998529883753889</v>
      </c>
      <c r="Y92">
        <v>0</v>
      </c>
      <c r="Z92">
        <v>0</v>
      </c>
      <c r="AA92">
        <v>13.08630675824562</v>
      </c>
      <c r="AB92">
        <v>0</v>
      </c>
      <c r="AC92">
        <v>9.3768000000000011</v>
      </c>
      <c r="AD92">
        <v>11.510519999999998</v>
      </c>
      <c r="AE92">
        <v>5.0380799999999999</v>
      </c>
      <c r="AF92">
        <v>5.1425000000000001</v>
      </c>
      <c r="AG92">
        <v>12.05797632</v>
      </c>
      <c r="AH92">
        <v>47.459709000000004</v>
      </c>
      <c r="AI92">
        <v>0</v>
      </c>
      <c r="AJ92">
        <v>0</v>
      </c>
      <c r="AK92">
        <v>15.610929999999998</v>
      </c>
      <c r="AL92">
        <v>0</v>
      </c>
      <c r="AM92">
        <v>4.8491039999999996</v>
      </c>
      <c r="AN92">
        <v>1.03302</v>
      </c>
      <c r="AO92">
        <v>8.5689240000000009</v>
      </c>
      <c r="AP92">
        <v>3.6158444406073338</v>
      </c>
      <c r="AQ92">
        <v>16.391839999999998</v>
      </c>
      <c r="AR92">
        <v>14.564100000000002</v>
      </c>
      <c r="AS92">
        <v>9.7859425840767162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796.83940747895213</v>
      </c>
      <c r="DN92">
        <v>29.24385584708326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389.99768319238365</v>
      </c>
      <c r="M93">
        <v>28.230335812485912</v>
      </c>
      <c r="N93">
        <v>36.236888879136316</v>
      </c>
      <c r="O93">
        <v>0</v>
      </c>
      <c r="P93">
        <v>35.897138300699922</v>
      </c>
      <c r="Q93">
        <v>6.1355294685990334</v>
      </c>
      <c r="R93">
        <v>12.998419955979456</v>
      </c>
      <c r="S93">
        <v>8.0984943418467576</v>
      </c>
      <c r="T93">
        <v>0</v>
      </c>
      <c r="U93">
        <v>63.340604363873744</v>
      </c>
      <c r="V93">
        <v>3.9599951884522855</v>
      </c>
      <c r="W93">
        <v>9.6848804204993417</v>
      </c>
      <c r="X93">
        <v>43.998529883753889</v>
      </c>
      <c r="Y93">
        <v>0</v>
      </c>
      <c r="Z93">
        <v>0</v>
      </c>
      <c r="AA93">
        <v>13.08630675824562</v>
      </c>
      <c r="AB93">
        <v>0</v>
      </c>
      <c r="AC93">
        <v>9.3768000000000011</v>
      </c>
      <c r="AD93">
        <v>11.510519999999998</v>
      </c>
      <c r="AE93">
        <v>5.0380799999999999</v>
      </c>
      <c r="AF93">
        <v>5.1425000000000001</v>
      </c>
      <c r="AG93">
        <v>12.05797632</v>
      </c>
      <c r="AH93">
        <v>47.459709000000004</v>
      </c>
      <c r="AI93">
        <v>0</v>
      </c>
      <c r="AJ93">
        <v>0</v>
      </c>
      <c r="AK93">
        <v>15.610929999999998</v>
      </c>
      <c r="AL93">
        <v>0</v>
      </c>
      <c r="AM93">
        <v>4.8491039999999996</v>
      </c>
      <c r="AN93">
        <v>1.03302</v>
      </c>
      <c r="AO93">
        <v>8.5689240000000009</v>
      </c>
      <c r="AP93">
        <v>3.6158444406073338</v>
      </c>
      <c r="AQ93">
        <v>16.391839999999998</v>
      </c>
      <c r="AR93">
        <v>14.564100000000002</v>
      </c>
      <c r="AS93">
        <v>9.7859425840767162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796.83943901980615</v>
      </c>
      <c r="DN93">
        <v>29.243857007231661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389.99768319238365</v>
      </c>
      <c r="M94">
        <v>28.230335812485912</v>
      </c>
      <c r="N94">
        <v>36.236888879136316</v>
      </c>
      <c r="O94">
        <v>0</v>
      </c>
      <c r="P94">
        <v>35.897138300699922</v>
      </c>
      <c r="Q94">
        <v>6.1355294685990334</v>
      </c>
      <c r="R94">
        <v>12.998419955979456</v>
      </c>
      <c r="S94">
        <v>8.0984943418467576</v>
      </c>
      <c r="T94">
        <v>0</v>
      </c>
      <c r="U94">
        <v>63.340604363873744</v>
      </c>
      <c r="V94">
        <v>3.9599951884522855</v>
      </c>
      <c r="W94">
        <v>9.6848804204993417</v>
      </c>
      <c r="X94">
        <v>43.998529883753889</v>
      </c>
      <c r="Y94">
        <v>0</v>
      </c>
      <c r="Z94">
        <v>0</v>
      </c>
      <c r="AA94">
        <v>13.08630675824562</v>
      </c>
      <c r="AB94">
        <v>0</v>
      </c>
      <c r="AC94">
        <v>9.3768000000000011</v>
      </c>
      <c r="AD94">
        <v>11.510519999999998</v>
      </c>
      <c r="AE94">
        <v>5.0380799999999999</v>
      </c>
      <c r="AF94">
        <v>5.1425000000000001</v>
      </c>
      <c r="AG94">
        <v>12.05797632</v>
      </c>
      <c r="AH94">
        <v>47.459709000000004</v>
      </c>
      <c r="AI94">
        <v>0</v>
      </c>
      <c r="AJ94">
        <v>0</v>
      </c>
      <c r="AK94">
        <v>15.610929999999998</v>
      </c>
      <c r="AL94">
        <v>0</v>
      </c>
      <c r="AM94">
        <v>4.8491039999999996</v>
      </c>
      <c r="AN94">
        <v>1.03302</v>
      </c>
      <c r="AO94">
        <v>8.5689240000000009</v>
      </c>
      <c r="AP94">
        <v>3.6158444406073338</v>
      </c>
      <c r="AQ94">
        <v>16.391839999999998</v>
      </c>
      <c r="AR94">
        <v>14.564100000000002</v>
      </c>
      <c r="AS94">
        <v>9.7859425840767162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796.83943901980615</v>
      </c>
      <c r="DN94">
        <v>29.243857007231661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389.99768319238365</v>
      </c>
      <c r="M95">
        <v>28.230335812485912</v>
      </c>
      <c r="N95">
        <v>36.236888879136316</v>
      </c>
      <c r="O95">
        <v>0</v>
      </c>
      <c r="P95">
        <v>35.897138300699922</v>
      </c>
      <c r="Q95">
        <v>6.1355294685990334</v>
      </c>
      <c r="R95">
        <v>12.998419955979456</v>
      </c>
      <c r="S95">
        <v>8.0984943418467576</v>
      </c>
      <c r="T95">
        <v>0</v>
      </c>
      <c r="U95">
        <v>63.340604363873744</v>
      </c>
      <c r="V95">
        <v>3.9599951884522855</v>
      </c>
      <c r="W95">
        <v>9.6848804204993417</v>
      </c>
      <c r="X95">
        <v>43.998529883753889</v>
      </c>
      <c r="Y95">
        <v>0</v>
      </c>
      <c r="Z95">
        <v>0</v>
      </c>
      <c r="AA95">
        <v>13.08630675824562</v>
      </c>
      <c r="AB95">
        <v>0</v>
      </c>
      <c r="AC95">
        <v>9.025170000000001</v>
      </c>
      <c r="AD95">
        <v>11.226810000000002</v>
      </c>
      <c r="AE95">
        <v>5.0380799999999999</v>
      </c>
      <c r="AF95">
        <v>5.1425000000000001</v>
      </c>
      <c r="AG95">
        <v>12.05797632</v>
      </c>
      <c r="AH95">
        <v>46.922210000000007</v>
      </c>
      <c r="AI95">
        <v>0</v>
      </c>
      <c r="AJ95">
        <v>0</v>
      </c>
      <c r="AK95">
        <v>15.610929999999998</v>
      </c>
      <c r="AL95">
        <v>0</v>
      </c>
      <c r="AM95">
        <v>4.8491039999999996</v>
      </c>
      <c r="AN95">
        <v>1.03302</v>
      </c>
      <c r="AO95">
        <v>8.5689240000000009</v>
      </c>
      <c r="AP95">
        <v>3.6158444406073338</v>
      </c>
      <c r="AQ95">
        <v>16.391839999999998</v>
      </c>
      <c r="AR95">
        <v>14.564100000000002</v>
      </c>
      <c r="AS95">
        <v>9.7859425840767162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795.70811884747081</v>
      </c>
      <c r="DN95">
        <v>29.202338179566993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389.99768319238365</v>
      </c>
      <c r="M96">
        <v>28.230335812485912</v>
      </c>
      <c r="N96">
        <v>36.236888879136316</v>
      </c>
      <c r="O96">
        <v>0</v>
      </c>
      <c r="P96">
        <v>35.897138300699922</v>
      </c>
      <c r="Q96">
        <v>6.1355294685990334</v>
      </c>
      <c r="R96">
        <v>12.998419955979456</v>
      </c>
      <c r="S96">
        <v>8.0984943418467576</v>
      </c>
      <c r="T96">
        <v>0</v>
      </c>
      <c r="U96">
        <v>63.340604363873744</v>
      </c>
      <c r="V96">
        <v>3.9599951884522855</v>
      </c>
      <c r="W96">
        <v>9.6848804204993417</v>
      </c>
      <c r="X96">
        <v>43.998529883753889</v>
      </c>
      <c r="Y96">
        <v>0</v>
      </c>
      <c r="Z96">
        <v>0</v>
      </c>
      <c r="AA96">
        <v>13.08630675824562</v>
      </c>
      <c r="AB96">
        <v>0</v>
      </c>
      <c r="AC96">
        <v>9.025170000000001</v>
      </c>
      <c r="AD96">
        <v>11.226810000000002</v>
      </c>
      <c r="AE96">
        <v>5.0380799999999999</v>
      </c>
      <c r="AF96">
        <v>5.1425000000000001</v>
      </c>
      <c r="AG96">
        <v>12.05797632</v>
      </c>
      <c r="AH96">
        <v>46.922210000000007</v>
      </c>
      <c r="AI96">
        <v>0</v>
      </c>
      <c r="AJ96">
        <v>0</v>
      </c>
      <c r="AK96">
        <v>15.610929999999998</v>
      </c>
      <c r="AL96">
        <v>0</v>
      </c>
      <c r="AM96">
        <v>4.8491039999999996</v>
      </c>
      <c r="AN96">
        <v>1.03302</v>
      </c>
      <c r="AO96">
        <v>8.5689240000000009</v>
      </c>
      <c r="AP96">
        <v>2.1616461329717751</v>
      </c>
      <c r="AQ96">
        <v>16.391839999999998</v>
      </c>
      <c r="AR96">
        <v>14.564100000000002</v>
      </c>
      <c r="AS96">
        <v>9.7859425840767162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794.30548411300526</v>
      </c>
      <c r="DN96">
        <v>29.15077460639705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389.99768319238365</v>
      </c>
      <c r="M97">
        <v>28.230335812485912</v>
      </c>
      <c r="N97">
        <v>36.236888879136316</v>
      </c>
      <c r="O97">
        <v>0</v>
      </c>
      <c r="P97">
        <v>35.897138300699922</v>
      </c>
      <c r="Q97">
        <v>6.1355294685990334</v>
      </c>
      <c r="R97">
        <v>12.998419955979456</v>
      </c>
      <c r="S97">
        <v>8.0984943418467576</v>
      </c>
      <c r="T97">
        <v>0</v>
      </c>
      <c r="U97">
        <v>63.340604363873744</v>
      </c>
      <c r="V97">
        <v>3.9599951884522855</v>
      </c>
      <c r="W97">
        <v>9.6848804204993417</v>
      </c>
      <c r="X97">
        <v>43.998529883753889</v>
      </c>
      <c r="Y97">
        <v>0</v>
      </c>
      <c r="Z97">
        <v>0</v>
      </c>
      <c r="AA97">
        <v>13.08630675824562</v>
      </c>
      <c r="AB97">
        <v>0</v>
      </c>
      <c r="AC97">
        <v>9.025170000000001</v>
      </c>
      <c r="AD97">
        <v>11.226810000000002</v>
      </c>
      <c r="AE97">
        <v>5.0380799999999999</v>
      </c>
      <c r="AF97">
        <v>5.1425000000000001</v>
      </c>
      <c r="AG97">
        <v>12.05797632</v>
      </c>
      <c r="AH97">
        <v>46.922210000000007</v>
      </c>
      <c r="AI97">
        <v>0</v>
      </c>
      <c r="AJ97">
        <v>0</v>
      </c>
      <c r="AK97">
        <v>15.610929999999998</v>
      </c>
      <c r="AL97">
        <v>0</v>
      </c>
      <c r="AM97">
        <v>4.8491039999999996</v>
      </c>
      <c r="AN97">
        <v>1.03302</v>
      </c>
      <c r="AO97">
        <v>8.5689240000000009</v>
      </c>
      <c r="AP97">
        <v>1.7686195633405437</v>
      </c>
      <c r="AQ97">
        <v>16.391839999999998</v>
      </c>
      <c r="AR97">
        <v>14.564100000000002</v>
      </c>
      <c r="AS97">
        <v>9.7859425840767162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793.92639385981545</v>
      </c>
      <c r="DN97">
        <v>29.136838289955541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359.99761065573773</v>
      </c>
      <c r="M98">
        <v>28.230335812485912</v>
      </c>
      <c r="N98">
        <v>36.236888879136316</v>
      </c>
      <c r="O98">
        <v>0</v>
      </c>
      <c r="P98">
        <v>35.897138300699922</v>
      </c>
      <c r="Q98">
        <v>6.1355294685990334</v>
      </c>
      <c r="R98">
        <v>12.998419955979456</v>
      </c>
      <c r="S98">
        <v>8.0984943418467576</v>
      </c>
      <c r="T98">
        <v>0</v>
      </c>
      <c r="U98">
        <v>63.340604363873744</v>
      </c>
      <c r="V98">
        <v>3.9599951884522855</v>
      </c>
      <c r="W98">
        <v>9.6848804204993417</v>
      </c>
      <c r="X98">
        <v>43.998529883753889</v>
      </c>
      <c r="Y98">
        <v>0</v>
      </c>
      <c r="Z98">
        <v>0</v>
      </c>
      <c r="AA98">
        <v>13.08630675824562</v>
      </c>
      <c r="AB98">
        <v>0</v>
      </c>
      <c r="AC98">
        <v>9.025170000000001</v>
      </c>
      <c r="AD98">
        <v>11.226810000000002</v>
      </c>
      <c r="AE98">
        <v>5.0380799999999999</v>
      </c>
      <c r="AF98">
        <v>5.1425000000000001</v>
      </c>
      <c r="AG98">
        <v>12.05797632</v>
      </c>
      <c r="AH98">
        <v>46.922210000000007</v>
      </c>
      <c r="AI98">
        <v>0</v>
      </c>
      <c r="AJ98">
        <v>0</v>
      </c>
      <c r="AK98">
        <v>15.610929999999998</v>
      </c>
      <c r="AL98">
        <v>0</v>
      </c>
      <c r="AM98">
        <v>4.8491039999999996</v>
      </c>
      <c r="AN98">
        <v>1.03302</v>
      </c>
      <c r="AO98">
        <v>8.5689240000000009</v>
      </c>
      <c r="AP98">
        <v>2.3581594177873915</v>
      </c>
      <c r="AQ98">
        <v>16.391839999999998</v>
      </c>
      <c r="AR98">
        <v>14.564100000000002</v>
      </c>
      <c r="AS98">
        <v>9.7859425840767162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765.55695957754506</v>
      </c>
      <c r="DN98">
        <v>28.095739890026834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0.18243994913139397</v>
      </c>
      <c r="L99">
        <f t="shared" si="2"/>
        <v>4.2782286422829507</v>
      </c>
      <c r="M99">
        <f t="shared" si="2"/>
        <v>0.67752805949966188</v>
      </c>
      <c r="N99">
        <f t="shared" si="2"/>
        <v>0.8696853330992701</v>
      </c>
      <c r="O99">
        <f t="shared" si="2"/>
        <v>0</v>
      </c>
      <c r="P99">
        <f t="shared" si="2"/>
        <v>1.0103676567301847</v>
      </c>
      <c r="Q99">
        <f t="shared" si="2"/>
        <v>0.12384496631900874</v>
      </c>
      <c r="R99">
        <f t="shared" si="2"/>
        <v>0.29000622533095261</v>
      </c>
      <c r="S99">
        <f t="shared" si="2"/>
        <v>0.16093409082288082</v>
      </c>
      <c r="T99">
        <f t="shared" si="2"/>
        <v>0</v>
      </c>
      <c r="U99">
        <f t="shared" si="2"/>
        <v>1.5322640975980155</v>
      </c>
      <c r="V99">
        <f t="shared" si="2"/>
        <v>0.10060215140257874</v>
      </c>
      <c r="W99">
        <f t="shared" si="2"/>
        <v>0.22027314783852295</v>
      </c>
      <c r="X99">
        <f t="shared" si="2"/>
        <v>1.0041598225161013</v>
      </c>
      <c r="Y99">
        <f t="shared" si="2"/>
        <v>0</v>
      </c>
      <c r="Z99">
        <f t="shared" si="2"/>
        <v>0</v>
      </c>
      <c r="AA99">
        <f t="shared" si="2"/>
        <v>0.31407136219789528</v>
      </c>
      <c r="AB99">
        <f t="shared" si="2"/>
        <v>0</v>
      </c>
      <c r="AC99">
        <f t="shared" si="2"/>
        <v>0.21537337500000003</v>
      </c>
      <c r="AD99">
        <f t="shared" si="2"/>
        <v>0.27029457000000023</v>
      </c>
      <c r="AE99">
        <f t="shared" si="2"/>
        <v>9.5723519999999895E-2</v>
      </c>
      <c r="AF99">
        <f t="shared" si="2"/>
        <v>7.2017687499999872E-2</v>
      </c>
      <c r="AG99">
        <f t="shared" si="2"/>
        <v>0.28939143167999998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0.37466232000000083</v>
      </c>
      <c r="AL99">
        <f t="shared" si="2"/>
        <v>0</v>
      </c>
      <c r="AM99">
        <f t="shared" si="2"/>
        <v>7.3948836000000087E-2</v>
      </c>
      <c r="AN99">
        <f t="shared" si="2"/>
        <v>2.4792479999999947E-2</v>
      </c>
      <c r="AO99">
        <f t="shared" si="2"/>
        <v>0.20565417600000024</v>
      </c>
      <c r="AP99">
        <f t="shared" si="2"/>
        <v>8.5188508967569673E-2</v>
      </c>
      <c r="AQ99">
        <f t="shared" si="2"/>
        <v>0.1306708</v>
      </c>
      <c r="AR99">
        <f t="shared" si="2"/>
        <v>0.35360280000000066</v>
      </c>
      <c r="AS99">
        <f t="shared" si="2"/>
        <v>0.23534300426561075</v>
      </c>
      <c r="AT99">
        <f t="shared" si="2"/>
        <v>0</v>
      </c>
      <c r="AU99">
        <f t="shared" si="2"/>
        <v>0</v>
      </c>
      <c r="AV99">
        <f t="shared" si="2"/>
        <v>3.5442799461641995E-3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13.815335240163796</v>
      </c>
      <c r="DN99">
        <f t="shared" si="3"/>
        <v>0.50702359096498062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66.56</v>
      </c>
      <c r="DN3">
        <v>2.4399999999999977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64.63</v>
      </c>
      <c r="DN4">
        <v>2.3700000000000045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61.73</v>
      </c>
      <c r="DN5">
        <v>2.2700000000000031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60.77</v>
      </c>
      <c r="DN6">
        <v>2.2299999999999969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59.81</v>
      </c>
      <c r="DN7">
        <v>2.1899999999999977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55.95</v>
      </c>
      <c r="DN8">
        <v>2.0500000000000043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55.95</v>
      </c>
      <c r="DN9">
        <v>2.0500000000000043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54.98</v>
      </c>
      <c r="DN10">
        <v>2.0200000000000031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52.09</v>
      </c>
      <c r="DN11">
        <v>1.9099999999999966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52.999999999999993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51.12</v>
      </c>
      <c r="DN12">
        <v>1.8799999999999955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50.16</v>
      </c>
      <c r="DN13">
        <v>1.8400000000000034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49.19</v>
      </c>
      <c r="DN14">
        <v>1.8100000000000023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48.23</v>
      </c>
      <c r="DN15">
        <v>1.7700000000000031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48.23</v>
      </c>
      <c r="DN16">
        <v>1.7700000000000031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47.999999999999993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46.3</v>
      </c>
      <c r="DN17">
        <v>1.6999999999999957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47.999999999999993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46.3</v>
      </c>
      <c r="DN18">
        <v>1.6999999999999957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45.34</v>
      </c>
      <c r="DN19">
        <v>1.6599999999999966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45.34</v>
      </c>
      <c r="DN20">
        <v>1.6599999999999966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45.34</v>
      </c>
      <c r="DN21">
        <v>1.6599999999999966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45.34</v>
      </c>
      <c r="DN22">
        <v>1.6599999999999966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43.41</v>
      </c>
      <c r="DN23">
        <v>1.5900000000000034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43.41</v>
      </c>
      <c r="DN24">
        <v>1.5900000000000034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40.51</v>
      </c>
      <c r="DN25">
        <v>1.490000000000002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37.619999999999997</v>
      </c>
      <c r="DN26">
        <v>1.3800000000000026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37.619999999999997</v>
      </c>
      <c r="DN27">
        <v>1.3800000000000026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38.58</v>
      </c>
      <c r="DN28">
        <v>1.4200000000000017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40.51</v>
      </c>
      <c r="DN29">
        <v>1.490000000000002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39.549999999999997</v>
      </c>
      <c r="DN30">
        <v>1.4500000000000028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41.48</v>
      </c>
      <c r="DN31">
        <v>1.5200000000000031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43.41</v>
      </c>
      <c r="DN32">
        <v>1.5900000000000034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44.37</v>
      </c>
      <c r="DN33">
        <v>1.6300000000000026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44.37</v>
      </c>
      <c r="DN34">
        <v>1.6300000000000026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57.88</v>
      </c>
      <c r="DN35">
        <v>2.1199999999999974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57.88</v>
      </c>
      <c r="DN36">
        <v>2.1199999999999974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62.7</v>
      </c>
      <c r="DN37">
        <v>2.2999999999999972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62.7</v>
      </c>
      <c r="DN38">
        <v>2.2999999999999972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38.58</v>
      </c>
      <c r="DN39">
        <v>1.4200000000000017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43.41</v>
      </c>
      <c r="DN40">
        <v>1.5900000000000034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49.15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47.41</v>
      </c>
      <c r="DN41">
        <v>1.740000000000002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50.98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49.18</v>
      </c>
      <c r="DN42">
        <v>1.7999999999999972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53.05</v>
      </c>
      <c r="DN43">
        <v>1.9500000000000028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57.88</v>
      </c>
      <c r="DN44">
        <v>2.1199999999999974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62.7</v>
      </c>
      <c r="DN45">
        <v>2.2999999999999972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62.7</v>
      </c>
      <c r="DN46">
        <v>2.2999999999999972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67.52</v>
      </c>
      <c r="DN47">
        <v>2.480000000000004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67.52</v>
      </c>
      <c r="DN48">
        <v>2.480000000000004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86.81</v>
      </c>
      <c r="DN49">
        <v>3.1899999999999977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86.81</v>
      </c>
      <c r="DN50">
        <v>3.1899999999999977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86.81</v>
      </c>
      <c r="DN51">
        <v>3.1899999999999977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86.81</v>
      </c>
      <c r="DN52">
        <v>3.1899999999999977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86.81</v>
      </c>
      <c r="DN53">
        <v>3.1899999999999977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86.81</v>
      </c>
      <c r="DN54">
        <v>3.1899999999999977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86.81</v>
      </c>
      <c r="DN55">
        <v>3.1899999999999977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86.81</v>
      </c>
      <c r="DN56">
        <v>3.1899999999999977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86.81</v>
      </c>
      <c r="DN57">
        <v>3.1899999999999977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86.81</v>
      </c>
      <c r="DN58">
        <v>3.1899999999999977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90.43</v>
      </c>
      <c r="DN59">
        <v>3.3199999999999932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90.43</v>
      </c>
      <c r="DN60">
        <v>3.3199999999999932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90.43</v>
      </c>
      <c r="DN61">
        <v>3.3199999999999932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90.43</v>
      </c>
      <c r="DN62">
        <v>3.3199999999999932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90.43</v>
      </c>
      <c r="DN63">
        <v>3.3199999999999932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90.43</v>
      </c>
      <c r="DN64">
        <v>3.3199999999999932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90.43</v>
      </c>
      <c r="DN65">
        <v>3.3199999999999932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90.43</v>
      </c>
      <c r="DN66">
        <v>3.3199999999999932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90.43</v>
      </c>
      <c r="DN67">
        <v>3.3199999999999932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90.43</v>
      </c>
      <c r="DN68">
        <v>3.3199999999999932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90.43</v>
      </c>
      <c r="DN69">
        <v>3.3199999999999932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90.43</v>
      </c>
      <c r="DN70">
        <v>3.3199999999999932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90.43</v>
      </c>
      <c r="DN71">
        <v>3.3199999999999932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90.43</v>
      </c>
      <c r="DN72">
        <v>3.3199999999999932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90.43</v>
      </c>
      <c r="DN73">
        <v>3.3199999999999932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90.43</v>
      </c>
      <c r="DN74">
        <v>3.3199999999999932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90.43</v>
      </c>
      <c r="DN75">
        <v>3.3199999999999932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90.43</v>
      </c>
      <c r="DN76">
        <v>3.3199999999999932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90.43</v>
      </c>
      <c r="DN77">
        <v>3.3199999999999932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90.43</v>
      </c>
      <c r="DN78">
        <v>3.3199999999999932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90.43</v>
      </c>
      <c r="DN79">
        <v>3.3199999999999932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90.43</v>
      </c>
      <c r="DN80">
        <v>3.3199999999999932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90.43</v>
      </c>
      <c r="DN81">
        <v>3.3199999999999932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90.43</v>
      </c>
      <c r="DN82">
        <v>3.3199999999999932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90.43</v>
      </c>
      <c r="DN83">
        <v>3.3199999999999932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90.43</v>
      </c>
      <c r="DN84">
        <v>3.3199999999999932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90.43</v>
      </c>
      <c r="DN85">
        <v>3.3199999999999932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90.43</v>
      </c>
      <c r="DN86">
        <v>3.3199999999999932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90.43</v>
      </c>
      <c r="DN87">
        <v>3.3199999999999932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90.43</v>
      </c>
      <c r="DN88">
        <v>3.3199999999999932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90.43</v>
      </c>
      <c r="DN89">
        <v>3.3199999999999932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90.43</v>
      </c>
      <c r="DN90">
        <v>3.3199999999999932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90.43</v>
      </c>
      <c r="DN91">
        <v>3.3199999999999932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90.43</v>
      </c>
      <c r="DN92">
        <v>3.3199999999999932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90.43</v>
      </c>
      <c r="DN93">
        <v>3.3199999999999932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90.43</v>
      </c>
      <c r="DN94">
        <v>3.3199999999999932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90.43</v>
      </c>
      <c r="DN95">
        <v>3.3199999999999932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90.43</v>
      </c>
      <c r="DN96">
        <v>3.3199999999999932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90.43</v>
      </c>
      <c r="DN97">
        <v>3.3199999999999932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90.43</v>
      </c>
      <c r="DN98">
        <v>3.3199999999999932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1.7687824999999999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1.7061525000000017</v>
      </c>
      <c r="DN99">
        <f t="shared" si="3"/>
        <v>6.2629999999999936E-2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13.189989000000001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12.723063</v>
      </c>
      <c r="DN3">
        <v>0.46692600000000084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13.189989000000001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12.723063</v>
      </c>
      <c r="DN4">
        <v>0.46692600000000084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13.189989000000001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12.723063</v>
      </c>
      <c r="DN5">
        <v>0.46692600000000084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13.189989000000001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12.723063</v>
      </c>
      <c r="DN6">
        <v>0.46692600000000084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13.189989000000001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12.723063</v>
      </c>
      <c r="DN7">
        <v>0.46692600000000084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13.189989000000001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12.723063</v>
      </c>
      <c r="DN8">
        <v>0.46692600000000084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11.967292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11.54365</v>
      </c>
      <c r="DN9">
        <v>0.42364200000000096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13.267666999999999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12.797992000000001</v>
      </c>
      <c r="DN10">
        <v>0.46967499999999873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13.288891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12.818464000000001</v>
      </c>
      <c r="DN11">
        <v>0.47042699999999904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13.205375999999999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12.737906000000001</v>
      </c>
      <c r="DN12">
        <v>0.46746999999999872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13.199327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12.732070999999999</v>
      </c>
      <c r="DN13">
        <v>0.46725600000000078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14.469049</v>
      </c>
      <c r="DN14">
        <v>0.53100199999999909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14.469049</v>
      </c>
      <c r="DN15">
        <v>0.53100199999999909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13.381107999999999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12.907417000000001</v>
      </c>
      <c r="DN16">
        <v>0.47369099999999875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13.830626000000001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13.341022000000001</v>
      </c>
      <c r="DN17">
        <v>0.48960399999999993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13.277749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12.807717</v>
      </c>
      <c r="DN18">
        <v>0.47003199999999978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13.205693999999999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12.738212000000001</v>
      </c>
      <c r="DN19">
        <v>0.46748199999999862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13.255993999999999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12.786732000000001</v>
      </c>
      <c r="DN20">
        <v>0.46926199999999874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14.469049</v>
      </c>
      <c r="DN21">
        <v>0.53100199999999909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14.469049</v>
      </c>
      <c r="DN22">
        <v>0.53100199999999909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14.469049</v>
      </c>
      <c r="DN23">
        <v>0.53100199999999909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14.469049</v>
      </c>
      <c r="DN24">
        <v>0.53100199999999909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14.469049</v>
      </c>
      <c r="DN25">
        <v>0.53100199999999909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14.469049</v>
      </c>
      <c r="DN26">
        <v>0.53100199999999909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14.469049</v>
      </c>
      <c r="DN27">
        <v>0.53100199999999909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14.469049</v>
      </c>
      <c r="DN28">
        <v>0.53100199999999909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14.469049</v>
      </c>
      <c r="DN29">
        <v>0.53100199999999909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14.469049</v>
      </c>
      <c r="DN30">
        <v>0.53100199999999909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13.254403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12.785197</v>
      </c>
      <c r="DN31">
        <v>0.46920599999999979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13.226599999999999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12.758378</v>
      </c>
      <c r="DN32">
        <v>0.46822199999999903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13.203253999999999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12.735859</v>
      </c>
      <c r="DN33">
        <v>0.46739499999999978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13.23371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12.765237000000001</v>
      </c>
      <c r="DN34">
        <v>0.46847299999999947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13.232224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12.763802999999999</v>
      </c>
      <c r="DN35">
        <v>0.46842100000000109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13.226281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12.758070999999999</v>
      </c>
      <c r="DN36">
        <v>0.4682100000000009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13.255464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12.786220999999999</v>
      </c>
      <c r="DN37">
        <v>0.46924300000000052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13.232542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12.764110000000001</v>
      </c>
      <c r="DN38">
        <v>0.46843199999999996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13.258011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12.788677</v>
      </c>
      <c r="DN39">
        <v>0.46933399999999992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13.222355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12.754284</v>
      </c>
      <c r="DN40">
        <v>0.46807100000000013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13.263317000000001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12.793796</v>
      </c>
      <c r="DN41">
        <v>0.4695210000000003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13.254721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12.785504</v>
      </c>
      <c r="DN42">
        <v>0.46921700000000044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13.198478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12.731252</v>
      </c>
      <c r="DN43">
        <v>0.46722600000000014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13.244852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12.775983999999999</v>
      </c>
      <c r="DN44">
        <v>0.46886800000000051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13.231481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12.763087000000001</v>
      </c>
      <c r="DN45">
        <v>0.46839399999999998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13.261194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12.791748</v>
      </c>
      <c r="DN46">
        <v>0.46944599999999959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13.284859000000001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12.814575</v>
      </c>
      <c r="DN47">
        <v>0.47028400000000126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13.277430000000001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12.807409</v>
      </c>
      <c r="DN48">
        <v>0.47002100000000091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13.206013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12.738519999999999</v>
      </c>
      <c r="DN49">
        <v>0.46749300000000105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13.297805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12.827063000000001</v>
      </c>
      <c r="DN50">
        <v>0.47074199999999955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13.215457000000001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12.747629999999999</v>
      </c>
      <c r="DN51">
        <v>0.46782700000000155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13.283585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12.813345999999999</v>
      </c>
      <c r="DN52">
        <v>0.47023900000000118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13.286238000000001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12.815905000000001</v>
      </c>
      <c r="DN53">
        <v>0.47033300000000011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13.227660999999999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12.759402</v>
      </c>
      <c r="DN54">
        <v>0.46825899999999976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13.289315999999999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12.818873999999999</v>
      </c>
      <c r="DN55">
        <v>0.47044200000000025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13.189246000000001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12.722346999999999</v>
      </c>
      <c r="DN56">
        <v>0.46689900000000151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13.217686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12.749779999999999</v>
      </c>
      <c r="DN57">
        <v>0.46790600000000104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13.201768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12.734425</v>
      </c>
      <c r="DN58">
        <v>0.46734299999999962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13.186593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12.719787999999999</v>
      </c>
      <c r="DN59">
        <v>0.4668050000000008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13.218429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12.750496999999999</v>
      </c>
      <c r="DN60">
        <v>0.46793200000000112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13.214396000000001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12.746606</v>
      </c>
      <c r="DN61">
        <v>0.46779000000000082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13.268516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12.798811000000001</v>
      </c>
      <c r="DN62">
        <v>0.46970499999999937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13.277855000000001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12.807819</v>
      </c>
      <c r="DN63">
        <v>0.47003600000000034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13.237848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12.769228</v>
      </c>
      <c r="DN64">
        <v>0.46861999999999959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13.200919000000001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12.733606</v>
      </c>
      <c r="DN65">
        <v>0.46731300000000076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13.229253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12.760937</v>
      </c>
      <c r="DN66">
        <v>0.46831599999999973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13.25366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12.78448</v>
      </c>
      <c r="DN67">
        <v>0.46917999999999971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13.207711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12.740157999999999</v>
      </c>
      <c r="DN68">
        <v>0.46755300000000055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13.26979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12.800039</v>
      </c>
      <c r="DN69">
        <v>0.46975100000000047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13.231586999999999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12.763189000000001</v>
      </c>
      <c r="DN70">
        <v>0.46839799999999876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13.202192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12.734833999999999</v>
      </c>
      <c r="DN71">
        <v>0.46735800000000083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13.196144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12.729001</v>
      </c>
      <c r="DN72">
        <v>0.46714300000000009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13.282949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12.812733</v>
      </c>
      <c r="DN73">
        <v>0.47021600000000063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13.284115999999999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12.813858</v>
      </c>
      <c r="DN74">
        <v>0.4702579999999994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13.258647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12.789291</v>
      </c>
      <c r="DN75">
        <v>0.46935599999999944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13.202935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12.735550999999999</v>
      </c>
      <c r="DN76">
        <v>0.46738400000000091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13.247717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12.778748</v>
      </c>
      <c r="DN77">
        <v>0.46896899999999953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13.251007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12.781921000000001</v>
      </c>
      <c r="DN78">
        <v>0.469085999999999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13.281675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12.811503999999999</v>
      </c>
      <c r="DN79">
        <v>0.47017100000000056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14.469049</v>
      </c>
      <c r="DN80">
        <v>0.53100199999999909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14.469049</v>
      </c>
      <c r="DN81">
        <v>0.53100199999999909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14.469049</v>
      </c>
      <c r="DN82">
        <v>0.53100199999999909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14.469049</v>
      </c>
      <c r="DN83">
        <v>0.53100199999999909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14.469049</v>
      </c>
      <c r="DN84">
        <v>0.53100199999999909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14.469049</v>
      </c>
      <c r="DN85">
        <v>0.53100199999999909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14.469049</v>
      </c>
      <c r="DN86">
        <v>0.53100199999999909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14.469049</v>
      </c>
      <c r="DN87">
        <v>0.53100199999999909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14.469049</v>
      </c>
      <c r="DN88">
        <v>0.53100199999999909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14.469049</v>
      </c>
      <c r="DN89">
        <v>0.53100199999999909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14.469049</v>
      </c>
      <c r="DN90">
        <v>0.53100199999999909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14.469049</v>
      </c>
      <c r="DN91">
        <v>0.53100199999999909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14.469049</v>
      </c>
      <c r="DN92">
        <v>0.53100199999999909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14.469049</v>
      </c>
      <c r="DN93">
        <v>0.53100199999999909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14.469049</v>
      </c>
      <c r="DN94">
        <v>0.53100199999999909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14.469049</v>
      </c>
      <c r="DN95">
        <v>0.53100199999999909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14.469049</v>
      </c>
      <c r="DN96">
        <v>0.53100199999999909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14.469049</v>
      </c>
      <c r="DN97">
        <v>0.53100199999999909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14.469049</v>
      </c>
      <c r="DN98">
        <v>0.53100199999999909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0.33120028224999992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0.31947579075000015</v>
      </c>
      <c r="DN99">
        <f t="shared" si="3"/>
        <v>1.1724491500000003E-2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tabSelected="1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45123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1000</v>
      </c>
      <c r="I3" s="8">
        <v>1000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1000</v>
      </c>
      <c r="I4" s="8">
        <v>1000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1000</v>
      </c>
      <c r="I5" s="8">
        <v>1000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1000</v>
      </c>
      <c r="I6" s="8">
        <v>1000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988.77</v>
      </c>
      <c r="I7" s="8">
        <v>988.77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989.66</v>
      </c>
      <c r="I8" s="8">
        <v>989.66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892.96</v>
      </c>
      <c r="I9" s="8">
        <v>892.96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743.74</v>
      </c>
      <c r="I10" s="8">
        <v>743.74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646.91999999999996</v>
      </c>
      <c r="I11" s="8">
        <v>646.91999999999996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572.41999999999996</v>
      </c>
      <c r="I12" s="8">
        <v>572.41999999999996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548.36</v>
      </c>
      <c r="I13" s="8">
        <v>548.36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450.09</v>
      </c>
      <c r="I14" s="8">
        <v>450.09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436.61</v>
      </c>
      <c r="I15" s="8">
        <v>436.61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430.36</v>
      </c>
      <c r="I16" s="8">
        <v>430.36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430.38</v>
      </c>
      <c r="I17" s="8">
        <v>430.38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406.88</v>
      </c>
      <c r="I18" s="8">
        <v>406.88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419.39</v>
      </c>
      <c r="I19" s="8">
        <v>419.39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425.73</v>
      </c>
      <c r="I20" s="8">
        <v>425.73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494.96</v>
      </c>
      <c r="I21" s="8">
        <v>430.7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494.92</v>
      </c>
      <c r="I22" s="8">
        <v>430.7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442.49</v>
      </c>
      <c r="I23" s="8">
        <v>442.49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497.69</v>
      </c>
      <c r="I24" s="8">
        <v>497.69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547.48</v>
      </c>
      <c r="I25" s="8">
        <v>547.48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638.59</v>
      </c>
      <c r="I26" s="8">
        <v>638.59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548.95000000000005</v>
      </c>
      <c r="I27" s="8">
        <v>548.95000000000005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549.26</v>
      </c>
      <c r="I28" s="8">
        <v>549.26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563.94000000000005</v>
      </c>
      <c r="I29" s="8">
        <v>562.27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549.44000000000005</v>
      </c>
      <c r="I30" s="8">
        <v>514.75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399.93</v>
      </c>
      <c r="I31" s="8">
        <v>392.06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366.92</v>
      </c>
      <c r="I32" s="8">
        <v>350.36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338.88</v>
      </c>
      <c r="I33" s="8">
        <v>338.88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322.01</v>
      </c>
      <c r="I34" s="8">
        <v>322.01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279.02999999999997</v>
      </c>
      <c r="I35" s="8">
        <v>279.02999999999997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278.95999999999998</v>
      </c>
      <c r="I36" s="8">
        <v>278.95999999999998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320</v>
      </c>
      <c r="I37" s="8">
        <v>279.35000000000002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285.05</v>
      </c>
      <c r="I38" s="8">
        <v>280.60000000000002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300.08</v>
      </c>
      <c r="I39" s="8">
        <v>281.66000000000003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285.05</v>
      </c>
      <c r="I40" s="8">
        <v>282.31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295.06</v>
      </c>
      <c r="I41" s="8">
        <v>283.01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330.46</v>
      </c>
      <c r="I42" s="8">
        <v>283.95999999999998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295.04000000000002</v>
      </c>
      <c r="I43" s="8">
        <v>285.58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280.69</v>
      </c>
      <c r="I44" s="8">
        <v>280.69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276.93</v>
      </c>
      <c r="I45" s="8">
        <v>276.93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269.37</v>
      </c>
      <c r="I46" s="8">
        <v>269.37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268.74</v>
      </c>
      <c r="I47" s="8">
        <v>268.74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265.29000000000002</v>
      </c>
      <c r="I48" s="8">
        <v>265.29000000000002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265.7</v>
      </c>
      <c r="I49" s="8">
        <v>265.7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264.20999999999998</v>
      </c>
      <c r="I50" s="8">
        <v>264.20999999999998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265.04000000000002</v>
      </c>
      <c r="I51" s="8">
        <v>265.04000000000002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266.08</v>
      </c>
      <c r="I52" s="8">
        <v>266.08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262.98</v>
      </c>
      <c r="I53" s="8">
        <v>262.98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263.19</v>
      </c>
      <c r="I54" s="8">
        <v>263.19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258.08</v>
      </c>
      <c r="I55" s="8">
        <v>258.08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258.29000000000002</v>
      </c>
      <c r="I56" s="8">
        <v>258.29000000000002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261.36</v>
      </c>
      <c r="I57" s="8">
        <v>261.36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263.62</v>
      </c>
      <c r="I58" s="8">
        <v>263.62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268.88</v>
      </c>
      <c r="I59" s="8">
        <v>268.88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269.04000000000002</v>
      </c>
      <c r="I60" s="8">
        <v>269.04000000000002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268.58</v>
      </c>
      <c r="I61" s="8">
        <v>268.58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278.08999999999997</v>
      </c>
      <c r="I62" s="8">
        <v>278.08999999999997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282.31</v>
      </c>
      <c r="I63" s="8">
        <v>282.31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307.04000000000002</v>
      </c>
      <c r="I64" s="8">
        <v>282.16000000000003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346.34</v>
      </c>
      <c r="I65" s="8">
        <v>282.07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348.09</v>
      </c>
      <c r="I66" s="8">
        <v>281.04000000000002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310.27999999999997</v>
      </c>
      <c r="I67" s="8">
        <v>295.95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385.2</v>
      </c>
      <c r="I68" s="8">
        <v>298.51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334.87</v>
      </c>
      <c r="I69" s="8">
        <v>280.95999999999998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355.02</v>
      </c>
      <c r="I70" s="8">
        <v>280.97000000000003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302.7</v>
      </c>
      <c r="I71" s="8">
        <v>302.7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299.62</v>
      </c>
      <c r="I72" s="8">
        <v>299.62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345.01</v>
      </c>
      <c r="I73" s="8">
        <v>300.06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363.91</v>
      </c>
      <c r="I74" s="8">
        <v>300.52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329.07</v>
      </c>
      <c r="I75" s="8">
        <v>329.07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363.93</v>
      </c>
      <c r="I76" s="8">
        <v>357.37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386.87</v>
      </c>
      <c r="I77" s="8">
        <v>386.87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397.73</v>
      </c>
      <c r="I78" s="8">
        <v>397.73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536.88</v>
      </c>
      <c r="I79" s="8">
        <v>536.88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698.62</v>
      </c>
      <c r="I80" s="8">
        <v>698.62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994.23</v>
      </c>
      <c r="I81" s="8">
        <v>994.23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993.67</v>
      </c>
      <c r="I82" s="8">
        <v>993.67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992.03</v>
      </c>
      <c r="I83" s="8">
        <v>992.03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990.8</v>
      </c>
      <c r="I84" s="8">
        <v>990.8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995.52</v>
      </c>
      <c r="I85" s="8">
        <v>995.52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991.39</v>
      </c>
      <c r="I86" s="8">
        <v>991.39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989.28</v>
      </c>
      <c r="I87" s="8">
        <v>989.28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993.46</v>
      </c>
      <c r="I88" s="8">
        <v>993.46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991.74</v>
      </c>
      <c r="I89" s="8">
        <v>991.74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991.22</v>
      </c>
      <c r="I90" s="8">
        <v>991.22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995.47</v>
      </c>
      <c r="I91" s="8">
        <v>995.47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1000</v>
      </c>
      <c r="I92" s="8">
        <v>1000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1000</v>
      </c>
      <c r="I93" s="8">
        <v>1000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1000</v>
      </c>
      <c r="I94" s="8">
        <v>1000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1000</v>
      </c>
      <c r="I95" s="8">
        <v>1000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1000</v>
      </c>
      <c r="I96" s="8">
        <v>1000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1000</v>
      </c>
      <c r="I98" s="8">
        <v>1000</v>
      </c>
    </row>
    <row r="99" spans="1:9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443.72</v>
      </c>
      <c r="L3" s="195">
        <v>9.09</v>
      </c>
      <c r="M3" s="195">
        <v>61.51</v>
      </c>
      <c r="N3" s="195">
        <v>50.04</v>
      </c>
      <c r="O3" s="195">
        <v>70.69</v>
      </c>
      <c r="P3" s="195">
        <v>26.56</v>
      </c>
      <c r="Q3" s="195">
        <v>7.49</v>
      </c>
      <c r="R3" s="195">
        <v>17.96</v>
      </c>
      <c r="S3" s="195">
        <v>11.18</v>
      </c>
      <c r="T3" s="195">
        <v>0</v>
      </c>
      <c r="U3" s="195">
        <v>59.9</v>
      </c>
      <c r="V3" s="195">
        <v>7.42</v>
      </c>
      <c r="W3" s="195">
        <v>13.63</v>
      </c>
      <c r="X3" s="195">
        <v>62.5</v>
      </c>
      <c r="Y3" s="195">
        <v>0</v>
      </c>
      <c r="Z3">
        <v>0</v>
      </c>
      <c r="AA3" s="195">
        <v>0</v>
      </c>
      <c r="AB3" s="195">
        <v>10.78</v>
      </c>
      <c r="AC3" s="195">
        <v>0</v>
      </c>
      <c r="AD3" s="195">
        <v>0</v>
      </c>
      <c r="AE3" s="195">
        <v>33.72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117.9</v>
      </c>
      <c r="AQ3" s="195">
        <v>32.49</v>
      </c>
      <c r="AR3" s="195">
        <v>0</v>
      </c>
      <c r="AS3" s="195">
        <v>0</v>
      </c>
      <c r="AT3">
        <v>0</v>
      </c>
      <c r="AU3">
        <v>0</v>
      </c>
      <c r="AV3" s="195">
        <v>9.7899999999999991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424.42</v>
      </c>
      <c r="L4" s="195">
        <v>9.09</v>
      </c>
      <c r="M4" s="195">
        <v>61.51</v>
      </c>
      <c r="N4" s="195">
        <v>50.04</v>
      </c>
      <c r="O4" s="195">
        <v>70.69</v>
      </c>
      <c r="P4" s="195">
        <v>26.56</v>
      </c>
      <c r="Q4" s="195">
        <v>8.4700000000000006</v>
      </c>
      <c r="R4" s="195">
        <v>17.96</v>
      </c>
      <c r="S4" s="195">
        <v>11.18</v>
      </c>
      <c r="T4" s="195">
        <v>0</v>
      </c>
      <c r="U4" s="195">
        <v>59.91</v>
      </c>
      <c r="V4" s="195">
        <v>7.42</v>
      </c>
      <c r="W4" s="195">
        <v>13.63</v>
      </c>
      <c r="X4" s="195">
        <v>62.5</v>
      </c>
      <c r="Y4" s="195">
        <v>0</v>
      </c>
      <c r="Z4">
        <v>0</v>
      </c>
      <c r="AA4" s="195">
        <v>0</v>
      </c>
      <c r="AB4" s="195">
        <v>10.78</v>
      </c>
      <c r="AC4" s="195">
        <v>0</v>
      </c>
      <c r="AD4" s="195">
        <v>0</v>
      </c>
      <c r="AE4" s="195">
        <v>33.21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117.9</v>
      </c>
      <c r="AQ4" s="195">
        <v>32.49</v>
      </c>
      <c r="AR4" s="195">
        <v>0</v>
      </c>
      <c r="AS4" s="195">
        <v>0</v>
      </c>
      <c r="AT4">
        <v>0</v>
      </c>
      <c r="AU4">
        <v>0</v>
      </c>
      <c r="AV4" s="195">
        <v>9.7899999999999991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405.13</v>
      </c>
      <c r="L5" s="195">
        <v>9.09</v>
      </c>
      <c r="M5" s="195">
        <v>61.51</v>
      </c>
      <c r="N5" s="195">
        <v>50.04</v>
      </c>
      <c r="O5" s="195">
        <v>70.69</v>
      </c>
      <c r="P5" s="195">
        <v>26.56</v>
      </c>
      <c r="Q5" s="195">
        <v>8.4700000000000006</v>
      </c>
      <c r="R5" s="195">
        <v>17.96</v>
      </c>
      <c r="S5" s="195">
        <v>11.18</v>
      </c>
      <c r="T5" s="195">
        <v>0</v>
      </c>
      <c r="U5" s="195">
        <v>59.91</v>
      </c>
      <c r="V5" s="195">
        <v>7.42</v>
      </c>
      <c r="W5" s="195">
        <v>13.63</v>
      </c>
      <c r="X5" s="195">
        <v>62.5</v>
      </c>
      <c r="Y5" s="195">
        <v>0</v>
      </c>
      <c r="Z5">
        <v>0</v>
      </c>
      <c r="AA5" s="195">
        <v>0</v>
      </c>
      <c r="AB5" s="195">
        <v>10.78</v>
      </c>
      <c r="AC5" s="195">
        <v>0</v>
      </c>
      <c r="AD5" s="195">
        <v>0</v>
      </c>
      <c r="AE5" s="195">
        <v>33.21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117.9</v>
      </c>
      <c r="AQ5" s="195">
        <v>32.49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395.49</v>
      </c>
      <c r="L6" s="195">
        <v>9.09</v>
      </c>
      <c r="M6" s="195">
        <v>61.51</v>
      </c>
      <c r="N6" s="195">
        <v>50.04</v>
      </c>
      <c r="O6" s="195">
        <v>70.69</v>
      </c>
      <c r="P6" s="195">
        <v>26.56</v>
      </c>
      <c r="Q6" s="195">
        <v>8.4700000000000006</v>
      </c>
      <c r="R6" s="195">
        <v>17.96</v>
      </c>
      <c r="S6" s="195">
        <v>11.18</v>
      </c>
      <c r="T6" s="195">
        <v>0</v>
      </c>
      <c r="U6" s="195">
        <v>59.91</v>
      </c>
      <c r="V6" s="195">
        <v>7.42</v>
      </c>
      <c r="W6" s="195">
        <v>13.63</v>
      </c>
      <c r="X6" s="195">
        <v>62.5</v>
      </c>
      <c r="Y6" s="195">
        <v>0</v>
      </c>
      <c r="Z6">
        <v>0</v>
      </c>
      <c r="AA6" s="195">
        <v>0</v>
      </c>
      <c r="AB6" s="195">
        <v>10.78</v>
      </c>
      <c r="AC6" s="195">
        <v>0</v>
      </c>
      <c r="AD6" s="195">
        <v>0</v>
      </c>
      <c r="AE6" s="195">
        <v>32.450000000000003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117.9</v>
      </c>
      <c r="AQ6" s="195">
        <v>32.49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410</v>
      </c>
      <c r="L7" s="195">
        <v>9.09</v>
      </c>
      <c r="M7" s="195">
        <v>61.51</v>
      </c>
      <c r="N7" s="195">
        <v>50.04</v>
      </c>
      <c r="O7" s="195">
        <v>70.69</v>
      </c>
      <c r="P7" s="195">
        <v>26.56</v>
      </c>
      <c r="Q7" s="195">
        <v>8.4700000000000006</v>
      </c>
      <c r="R7" s="195">
        <v>17.96</v>
      </c>
      <c r="S7" s="195">
        <v>11.59</v>
      </c>
      <c r="T7" s="195">
        <v>0</v>
      </c>
      <c r="U7" s="195">
        <v>59.91</v>
      </c>
      <c r="V7" s="195">
        <v>7.42</v>
      </c>
      <c r="W7" s="195">
        <v>13.63</v>
      </c>
      <c r="X7" s="195">
        <v>62.5</v>
      </c>
      <c r="Y7" s="195">
        <v>0</v>
      </c>
      <c r="Z7">
        <v>0</v>
      </c>
      <c r="AA7" s="195">
        <v>0</v>
      </c>
      <c r="AB7" s="195">
        <v>10.78</v>
      </c>
      <c r="AC7" s="195">
        <v>0</v>
      </c>
      <c r="AD7" s="195">
        <v>0</v>
      </c>
      <c r="AE7" s="195">
        <v>32.450000000000003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117.9</v>
      </c>
      <c r="AQ7" s="195">
        <v>32.49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395.49</v>
      </c>
      <c r="L8" s="195">
        <v>9.09</v>
      </c>
      <c r="M8" s="195">
        <v>61.51</v>
      </c>
      <c r="N8" s="195">
        <v>50.04</v>
      </c>
      <c r="O8" s="195">
        <v>70.69</v>
      </c>
      <c r="P8" s="195">
        <v>26.56</v>
      </c>
      <c r="Q8" s="195">
        <v>8.4700000000000006</v>
      </c>
      <c r="R8" s="195">
        <v>17.96</v>
      </c>
      <c r="S8" s="195">
        <v>11.18</v>
      </c>
      <c r="T8" s="195">
        <v>0</v>
      </c>
      <c r="U8" s="195">
        <v>59.91</v>
      </c>
      <c r="V8" s="195">
        <v>7.42</v>
      </c>
      <c r="W8" s="195">
        <v>13.63</v>
      </c>
      <c r="X8" s="195">
        <v>62.5</v>
      </c>
      <c r="Y8" s="195">
        <v>0</v>
      </c>
      <c r="Z8">
        <v>0</v>
      </c>
      <c r="AA8" s="195">
        <v>0</v>
      </c>
      <c r="AB8" s="195">
        <v>10.78</v>
      </c>
      <c r="AC8" s="195">
        <v>0</v>
      </c>
      <c r="AD8" s="195">
        <v>0</v>
      </c>
      <c r="AE8" s="195">
        <v>32.450000000000003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117.9</v>
      </c>
      <c r="AQ8" s="195">
        <v>32.49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366.54</v>
      </c>
      <c r="L9" s="195">
        <v>9.09</v>
      </c>
      <c r="M9" s="195">
        <v>61.51</v>
      </c>
      <c r="N9" s="195">
        <v>50.04</v>
      </c>
      <c r="O9" s="195">
        <v>70.69</v>
      </c>
      <c r="P9" s="195">
        <v>26.56</v>
      </c>
      <c r="Q9" s="195">
        <v>8.4700000000000006</v>
      </c>
      <c r="R9" s="195">
        <v>17.96</v>
      </c>
      <c r="S9" s="195">
        <v>11.18</v>
      </c>
      <c r="T9" s="195">
        <v>0</v>
      </c>
      <c r="U9" s="195">
        <v>59.91</v>
      </c>
      <c r="V9" s="195">
        <v>7.42</v>
      </c>
      <c r="W9" s="195">
        <v>13.63</v>
      </c>
      <c r="X9" s="195">
        <v>62.5</v>
      </c>
      <c r="Y9" s="195">
        <v>0</v>
      </c>
      <c r="Z9">
        <v>0</v>
      </c>
      <c r="AA9" s="195">
        <v>0</v>
      </c>
      <c r="AB9" s="195">
        <v>10.78</v>
      </c>
      <c r="AC9" s="195">
        <v>0</v>
      </c>
      <c r="AD9" s="195">
        <v>0</v>
      </c>
      <c r="AE9" s="195">
        <v>32.450000000000003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117.9</v>
      </c>
      <c r="AQ9" s="195">
        <v>32.49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337.61</v>
      </c>
      <c r="L10" s="195">
        <v>9.09</v>
      </c>
      <c r="M10" s="195">
        <v>61.51</v>
      </c>
      <c r="N10" s="195">
        <v>50.04</v>
      </c>
      <c r="O10" s="195">
        <v>70.69</v>
      </c>
      <c r="P10" s="195">
        <v>26.56</v>
      </c>
      <c r="Q10" s="195">
        <v>8.4700000000000006</v>
      </c>
      <c r="R10" s="195">
        <v>17.96</v>
      </c>
      <c r="S10" s="195">
        <v>11.18</v>
      </c>
      <c r="T10" s="195">
        <v>0</v>
      </c>
      <c r="U10" s="195">
        <v>59.91</v>
      </c>
      <c r="V10" s="195">
        <v>7.42</v>
      </c>
      <c r="W10" s="195">
        <v>13.63</v>
      </c>
      <c r="X10" s="195">
        <v>62.5</v>
      </c>
      <c r="Y10" s="195">
        <v>0</v>
      </c>
      <c r="Z10">
        <v>0</v>
      </c>
      <c r="AA10" s="195">
        <v>0</v>
      </c>
      <c r="AB10" s="195">
        <v>10.78</v>
      </c>
      <c r="AC10" s="195">
        <v>0</v>
      </c>
      <c r="AD10" s="195">
        <v>0</v>
      </c>
      <c r="AE10" s="195">
        <v>32.450000000000003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117.9</v>
      </c>
      <c r="AQ10" s="195">
        <v>32.49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327.96</v>
      </c>
      <c r="L11" s="195">
        <v>9.09</v>
      </c>
      <c r="M11" s="195">
        <v>61.51</v>
      </c>
      <c r="N11" s="195">
        <v>50.04</v>
      </c>
      <c r="O11" s="195">
        <v>70.69</v>
      </c>
      <c r="P11" s="195">
        <v>26.56</v>
      </c>
      <c r="Q11" s="195">
        <v>8.4700000000000006</v>
      </c>
      <c r="R11" s="195">
        <v>17.96</v>
      </c>
      <c r="S11" s="195">
        <v>11.18</v>
      </c>
      <c r="T11" s="195">
        <v>0</v>
      </c>
      <c r="U11" s="195">
        <v>59.91</v>
      </c>
      <c r="V11" s="195">
        <v>7.42</v>
      </c>
      <c r="W11" s="195">
        <v>13.63</v>
      </c>
      <c r="X11" s="195">
        <v>62.5</v>
      </c>
      <c r="Y11" s="195">
        <v>0</v>
      </c>
      <c r="Z11">
        <v>0</v>
      </c>
      <c r="AA11" s="195">
        <v>0</v>
      </c>
      <c r="AB11" s="195">
        <v>10.78</v>
      </c>
      <c r="AC11" s="195">
        <v>0</v>
      </c>
      <c r="AD11" s="195">
        <v>0</v>
      </c>
      <c r="AE11" s="195">
        <v>32.450000000000003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117.9</v>
      </c>
      <c r="AQ11" s="195">
        <v>32.49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307.58</v>
      </c>
      <c r="L12" s="195">
        <v>9.09</v>
      </c>
      <c r="M12" s="195">
        <v>61.51</v>
      </c>
      <c r="N12" s="195">
        <v>50.04</v>
      </c>
      <c r="O12" s="195">
        <v>70.69</v>
      </c>
      <c r="P12" s="195">
        <v>26.56</v>
      </c>
      <c r="Q12" s="195">
        <v>8.4700000000000006</v>
      </c>
      <c r="R12" s="195">
        <v>17.96</v>
      </c>
      <c r="S12" s="195">
        <v>11.18</v>
      </c>
      <c r="T12" s="195">
        <v>0</v>
      </c>
      <c r="U12" s="195">
        <v>59.91</v>
      </c>
      <c r="V12" s="195">
        <v>7.42</v>
      </c>
      <c r="W12" s="195">
        <v>13.63</v>
      </c>
      <c r="X12" s="195">
        <v>62.5</v>
      </c>
      <c r="Y12" s="195">
        <v>0</v>
      </c>
      <c r="Z12">
        <v>0</v>
      </c>
      <c r="AA12" s="195">
        <v>0</v>
      </c>
      <c r="AB12" s="195">
        <v>10.78</v>
      </c>
      <c r="AC12" s="195">
        <v>0</v>
      </c>
      <c r="AD12" s="195">
        <v>0</v>
      </c>
      <c r="AE12" s="195">
        <v>32.450000000000003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117.9</v>
      </c>
      <c r="AQ12" s="195">
        <v>32.49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279.73</v>
      </c>
      <c r="L13" s="195">
        <v>9.09</v>
      </c>
      <c r="M13" s="195">
        <v>61.51</v>
      </c>
      <c r="N13" s="195">
        <v>50.04</v>
      </c>
      <c r="O13" s="195">
        <v>70.69</v>
      </c>
      <c r="P13" s="195">
        <v>26.56</v>
      </c>
      <c r="Q13" s="195">
        <v>8.4700000000000006</v>
      </c>
      <c r="R13" s="195">
        <v>17.96</v>
      </c>
      <c r="S13" s="195">
        <v>11.18</v>
      </c>
      <c r="T13" s="195">
        <v>0</v>
      </c>
      <c r="U13" s="195">
        <v>59.91</v>
      </c>
      <c r="V13" s="195">
        <v>7.42</v>
      </c>
      <c r="W13" s="195">
        <v>13.63</v>
      </c>
      <c r="X13" s="195">
        <v>62.5</v>
      </c>
      <c r="Y13" s="195">
        <v>0</v>
      </c>
      <c r="Z13">
        <v>0</v>
      </c>
      <c r="AA13" s="195">
        <v>0</v>
      </c>
      <c r="AB13" s="195">
        <v>10.78</v>
      </c>
      <c r="AC13" s="195">
        <v>0</v>
      </c>
      <c r="AD13" s="195">
        <v>0</v>
      </c>
      <c r="AE13" s="195">
        <v>32.450000000000003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117.9</v>
      </c>
      <c r="AQ13" s="195">
        <v>32.49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231.5</v>
      </c>
      <c r="L14" s="195">
        <v>9.42</v>
      </c>
      <c r="M14" s="195">
        <v>61.51</v>
      </c>
      <c r="N14" s="195">
        <v>50.04</v>
      </c>
      <c r="O14" s="195">
        <v>70.69</v>
      </c>
      <c r="P14" s="195">
        <v>26.56</v>
      </c>
      <c r="Q14" s="195">
        <v>8.4700000000000006</v>
      </c>
      <c r="R14" s="195">
        <v>17.96</v>
      </c>
      <c r="S14" s="195">
        <v>11.18</v>
      </c>
      <c r="T14" s="195">
        <v>0</v>
      </c>
      <c r="U14" s="195">
        <v>59.91</v>
      </c>
      <c r="V14" s="195">
        <v>7.42</v>
      </c>
      <c r="W14" s="195">
        <v>13.63</v>
      </c>
      <c r="X14" s="195">
        <v>62.5</v>
      </c>
      <c r="Y14" s="195">
        <v>0</v>
      </c>
      <c r="Z14">
        <v>0</v>
      </c>
      <c r="AA14" s="195">
        <v>0</v>
      </c>
      <c r="AB14" s="195">
        <v>10.78</v>
      </c>
      <c r="AC14" s="195">
        <v>0</v>
      </c>
      <c r="AD14" s="195">
        <v>0</v>
      </c>
      <c r="AE14" s="195">
        <v>32.450000000000003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117.9</v>
      </c>
      <c r="AQ14" s="195">
        <v>32.49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202.57</v>
      </c>
      <c r="L15" s="195">
        <v>9.09</v>
      </c>
      <c r="M15" s="195">
        <v>61.51</v>
      </c>
      <c r="N15" s="195">
        <v>50.04</v>
      </c>
      <c r="O15" s="195">
        <v>70.69</v>
      </c>
      <c r="P15" s="195">
        <v>26.56</v>
      </c>
      <c r="Q15" s="195">
        <v>8.4700000000000006</v>
      </c>
      <c r="R15" s="195">
        <v>17.96</v>
      </c>
      <c r="S15" s="195">
        <v>11.18</v>
      </c>
      <c r="T15" s="195">
        <v>0</v>
      </c>
      <c r="U15" s="195">
        <v>59.91</v>
      </c>
      <c r="V15" s="195">
        <v>7.42</v>
      </c>
      <c r="W15" s="195">
        <v>13.63</v>
      </c>
      <c r="X15" s="195">
        <v>62.5</v>
      </c>
      <c r="Y15" s="195">
        <v>0</v>
      </c>
      <c r="Z15">
        <v>0</v>
      </c>
      <c r="AA15" s="195">
        <v>0</v>
      </c>
      <c r="AB15" s="195">
        <v>10.78</v>
      </c>
      <c r="AC15" s="195">
        <v>0</v>
      </c>
      <c r="AD15" s="195">
        <v>0</v>
      </c>
      <c r="AE15" s="195">
        <v>32.450000000000003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117.9</v>
      </c>
      <c r="AQ15" s="195">
        <v>32.49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163.98</v>
      </c>
      <c r="L16" s="195">
        <v>9.09</v>
      </c>
      <c r="M16" s="195">
        <v>61.51</v>
      </c>
      <c r="N16" s="195">
        <v>50.04</v>
      </c>
      <c r="O16" s="195">
        <v>70.69</v>
      </c>
      <c r="P16" s="195">
        <v>26.56</v>
      </c>
      <c r="Q16" s="195">
        <v>8.4700000000000006</v>
      </c>
      <c r="R16" s="195">
        <v>17.96</v>
      </c>
      <c r="S16" s="195">
        <v>11.18</v>
      </c>
      <c r="T16" s="195">
        <v>0</v>
      </c>
      <c r="U16" s="195">
        <v>59.91</v>
      </c>
      <c r="V16" s="195">
        <v>7.42</v>
      </c>
      <c r="W16" s="195">
        <v>13.63</v>
      </c>
      <c r="X16" s="195">
        <v>62.5</v>
      </c>
      <c r="Y16" s="195">
        <v>0</v>
      </c>
      <c r="Z16">
        <v>0</v>
      </c>
      <c r="AA16" s="195">
        <v>0</v>
      </c>
      <c r="AB16" s="195">
        <v>10.78</v>
      </c>
      <c r="AC16" s="195">
        <v>0</v>
      </c>
      <c r="AD16" s="195">
        <v>0</v>
      </c>
      <c r="AE16" s="195">
        <v>32.450000000000003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117.9</v>
      </c>
      <c r="AQ16" s="195">
        <v>32.49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135.04</v>
      </c>
      <c r="L17" s="195">
        <v>9.09</v>
      </c>
      <c r="M17" s="195">
        <v>61.51</v>
      </c>
      <c r="N17" s="195">
        <v>50.04</v>
      </c>
      <c r="O17" s="195">
        <v>70.69</v>
      </c>
      <c r="P17" s="195">
        <v>26.56</v>
      </c>
      <c r="Q17" s="195">
        <v>8.4700000000000006</v>
      </c>
      <c r="R17" s="195">
        <v>17.96</v>
      </c>
      <c r="S17" s="195">
        <v>11.18</v>
      </c>
      <c r="T17" s="195">
        <v>0</v>
      </c>
      <c r="U17" s="195">
        <v>59.91</v>
      </c>
      <c r="V17" s="195">
        <v>7.07</v>
      </c>
      <c r="W17" s="195">
        <v>13.63</v>
      </c>
      <c r="X17" s="195">
        <v>62.5</v>
      </c>
      <c r="Y17" s="195">
        <v>0</v>
      </c>
      <c r="Z17">
        <v>0</v>
      </c>
      <c r="AA17" s="195">
        <v>0</v>
      </c>
      <c r="AB17" s="195">
        <v>10.78</v>
      </c>
      <c r="AC17" s="195">
        <v>0</v>
      </c>
      <c r="AD17" s="195">
        <v>0</v>
      </c>
      <c r="AE17" s="195">
        <v>32.450000000000003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117.9</v>
      </c>
      <c r="AQ17" s="195">
        <v>32.49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135.04</v>
      </c>
      <c r="L18" s="195">
        <v>2.9</v>
      </c>
      <c r="M18" s="195">
        <v>61.51</v>
      </c>
      <c r="N18" s="195">
        <v>50.04</v>
      </c>
      <c r="O18" s="195">
        <v>70.69</v>
      </c>
      <c r="P18" s="195">
        <v>26.56</v>
      </c>
      <c r="Q18" s="195">
        <v>5</v>
      </c>
      <c r="R18" s="195">
        <v>17.96</v>
      </c>
      <c r="S18" s="195">
        <v>7.72</v>
      </c>
      <c r="T18" s="195">
        <v>0</v>
      </c>
      <c r="U18" s="195">
        <v>59.91</v>
      </c>
      <c r="V18" s="195">
        <v>7.07</v>
      </c>
      <c r="W18" s="195">
        <v>13.63</v>
      </c>
      <c r="X18" s="195">
        <v>62.5</v>
      </c>
      <c r="Y18" s="195">
        <v>0</v>
      </c>
      <c r="Z18">
        <v>0</v>
      </c>
      <c r="AA18" s="195">
        <v>0</v>
      </c>
      <c r="AB18" s="195">
        <v>10.78</v>
      </c>
      <c r="AC18" s="195">
        <v>0</v>
      </c>
      <c r="AD18" s="195">
        <v>0</v>
      </c>
      <c r="AE18" s="195">
        <v>32.450000000000003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117.9</v>
      </c>
      <c r="AQ18" s="195">
        <v>32.49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135.04</v>
      </c>
      <c r="L19" s="195">
        <v>2.9</v>
      </c>
      <c r="M19" s="195">
        <v>61.51</v>
      </c>
      <c r="N19" s="195">
        <v>50.04</v>
      </c>
      <c r="O19" s="195">
        <v>70.69</v>
      </c>
      <c r="P19" s="195">
        <v>26.56</v>
      </c>
      <c r="Q19" s="195">
        <v>5</v>
      </c>
      <c r="R19" s="195">
        <v>17.96</v>
      </c>
      <c r="S19" s="195">
        <v>7.72</v>
      </c>
      <c r="T19" s="195">
        <v>0</v>
      </c>
      <c r="U19" s="195">
        <v>59.91</v>
      </c>
      <c r="V19" s="195">
        <v>7.07</v>
      </c>
      <c r="W19" s="195">
        <v>13.63</v>
      </c>
      <c r="X19" s="195">
        <v>62.5</v>
      </c>
      <c r="Y19" s="195">
        <v>0</v>
      </c>
      <c r="Z19">
        <v>0</v>
      </c>
      <c r="AA19" s="195">
        <v>0</v>
      </c>
      <c r="AB19" s="195">
        <v>10.78</v>
      </c>
      <c r="AC19" s="195">
        <v>0</v>
      </c>
      <c r="AD19" s="195">
        <v>0</v>
      </c>
      <c r="AE19" s="195">
        <v>32.450000000000003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117.9</v>
      </c>
      <c r="AQ19" s="195">
        <v>14.47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135.04</v>
      </c>
      <c r="L20" s="195">
        <v>2.9</v>
      </c>
      <c r="M20" s="195">
        <v>61.51</v>
      </c>
      <c r="N20" s="195">
        <v>50.04</v>
      </c>
      <c r="O20" s="195">
        <v>70.69</v>
      </c>
      <c r="P20" s="195">
        <v>26.56</v>
      </c>
      <c r="Q20" s="195">
        <v>5</v>
      </c>
      <c r="R20" s="195">
        <v>17.96</v>
      </c>
      <c r="S20" s="195">
        <v>7.72</v>
      </c>
      <c r="T20" s="195">
        <v>0</v>
      </c>
      <c r="U20" s="195">
        <v>59.91</v>
      </c>
      <c r="V20" s="195">
        <v>7.07</v>
      </c>
      <c r="W20" s="195">
        <v>13.63</v>
      </c>
      <c r="X20" s="195">
        <v>62.5</v>
      </c>
      <c r="Y20" s="195">
        <v>0</v>
      </c>
      <c r="Z20">
        <v>0</v>
      </c>
      <c r="AA20" s="195">
        <v>0</v>
      </c>
      <c r="AB20" s="195">
        <v>10.78</v>
      </c>
      <c r="AC20" s="195">
        <v>0</v>
      </c>
      <c r="AD20" s="195">
        <v>0</v>
      </c>
      <c r="AE20" s="195">
        <v>32.450000000000003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117.9</v>
      </c>
      <c r="AQ20" s="195">
        <v>14.47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135.04</v>
      </c>
      <c r="L21" s="195">
        <v>2.9</v>
      </c>
      <c r="M21" s="195">
        <v>61.51</v>
      </c>
      <c r="N21" s="195">
        <v>50.04</v>
      </c>
      <c r="O21" s="195">
        <v>70.69</v>
      </c>
      <c r="P21" s="195">
        <v>26.56</v>
      </c>
      <c r="Q21" s="195">
        <v>5</v>
      </c>
      <c r="R21" s="195">
        <v>17.96</v>
      </c>
      <c r="S21" s="195">
        <v>7.72</v>
      </c>
      <c r="T21" s="195">
        <v>0</v>
      </c>
      <c r="U21" s="195">
        <v>59.91</v>
      </c>
      <c r="V21" s="195">
        <v>7.07</v>
      </c>
      <c r="W21" s="195">
        <v>13.63</v>
      </c>
      <c r="X21" s="195">
        <v>62.5</v>
      </c>
      <c r="Y21" s="195">
        <v>0</v>
      </c>
      <c r="Z21">
        <v>0</v>
      </c>
      <c r="AA21" s="195">
        <v>0</v>
      </c>
      <c r="AB21" s="195">
        <v>10.78</v>
      </c>
      <c r="AC21" s="195">
        <v>0</v>
      </c>
      <c r="AD21" s="195">
        <v>0</v>
      </c>
      <c r="AE21" s="195">
        <v>32.450000000000003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117.9</v>
      </c>
      <c r="AQ21" s="195">
        <v>14.47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135.04</v>
      </c>
      <c r="L22" s="195">
        <v>2.9</v>
      </c>
      <c r="M22" s="195">
        <v>61.51</v>
      </c>
      <c r="N22" s="195">
        <v>50.04</v>
      </c>
      <c r="O22" s="195">
        <v>70.69</v>
      </c>
      <c r="P22" s="195">
        <v>26.56</v>
      </c>
      <c r="Q22" s="195">
        <v>5</v>
      </c>
      <c r="R22" s="195">
        <v>17.96</v>
      </c>
      <c r="S22" s="195">
        <v>7.72</v>
      </c>
      <c r="T22" s="195">
        <v>0</v>
      </c>
      <c r="U22" s="195">
        <v>59.91</v>
      </c>
      <c r="V22" s="195">
        <v>7.07</v>
      </c>
      <c r="W22" s="195">
        <v>13.63</v>
      </c>
      <c r="X22" s="195">
        <v>62.5</v>
      </c>
      <c r="Y22" s="195">
        <v>0</v>
      </c>
      <c r="Z22">
        <v>0</v>
      </c>
      <c r="AA22" s="195">
        <v>0</v>
      </c>
      <c r="AB22" s="195">
        <v>10.78</v>
      </c>
      <c r="AC22" s="195">
        <v>0</v>
      </c>
      <c r="AD22" s="195">
        <v>0</v>
      </c>
      <c r="AE22" s="195">
        <v>32.450000000000003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117.9</v>
      </c>
      <c r="AQ22" s="195">
        <v>14.47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135.04</v>
      </c>
      <c r="L23" s="195">
        <v>2.9</v>
      </c>
      <c r="M23" s="195">
        <v>61.51</v>
      </c>
      <c r="N23" s="195">
        <v>50.04</v>
      </c>
      <c r="O23" s="195">
        <v>70.69</v>
      </c>
      <c r="P23" s="195">
        <v>26.56</v>
      </c>
      <c r="Q23" s="195">
        <v>4.82</v>
      </c>
      <c r="R23" s="195">
        <v>6.75</v>
      </c>
      <c r="S23" s="195">
        <v>7.72</v>
      </c>
      <c r="T23" s="195">
        <v>0</v>
      </c>
      <c r="U23" s="195">
        <v>59.91</v>
      </c>
      <c r="V23" s="195">
        <v>7.07</v>
      </c>
      <c r="W23" s="195">
        <v>4.82</v>
      </c>
      <c r="X23" s="195">
        <v>62.5</v>
      </c>
      <c r="Y23" s="195">
        <v>0</v>
      </c>
      <c r="Z23">
        <v>0</v>
      </c>
      <c r="AA23" s="195">
        <v>0</v>
      </c>
      <c r="AB23" s="195">
        <v>10.78</v>
      </c>
      <c r="AC23" s="195">
        <v>0</v>
      </c>
      <c r="AD23" s="195">
        <v>0</v>
      </c>
      <c r="AE23" s="195">
        <v>32.450000000000003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100.32</v>
      </c>
      <c r="AQ23" s="195">
        <v>14.47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114.21</v>
      </c>
      <c r="L24" s="195">
        <v>2.89</v>
      </c>
      <c r="M24" s="195">
        <v>61.51</v>
      </c>
      <c r="N24" s="195">
        <v>50.04</v>
      </c>
      <c r="O24" s="195">
        <v>70.69</v>
      </c>
      <c r="P24" s="195">
        <v>26.56</v>
      </c>
      <c r="Q24" s="195">
        <v>4.82</v>
      </c>
      <c r="R24" s="195">
        <v>6.75</v>
      </c>
      <c r="S24" s="195">
        <v>7.72</v>
      </c>
      <c r="T24" s="195">
        <v>0</v>
      </c>
      <c r="U24" s="195">
        <v>59.91</v>
      </c>
      <c r="V24" s="195">
        <v>7.07</v>
      </c>
      <c r="W24" s="195">
        <v>4.82</v>
      </c>
      <c r="X24" s="195">
        <v>62.5</v>
      </c>
      <c r="Y24" s="195">
        <v>0</v>
      </c>
      <c r="Z24">
        <v>0</v>
      </c>
      <c r="AA24" s="195">
        <v>0</v>
      </c>
      <c r="AB24" s="195">
        <v>10.78</v>
      </c>
      <c r="AC24" s="195">
        <v>0</v>
      </c>
      <c r="AD24" s="195">
        <v>0</v>
      </c>
      <c r="AE24" s="195">
        <v>32.450000000000003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81.99</v>
      </c>
      <c r="AQ24" s="195">
        <v>14.47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135.04</v>
      </c>
      <c r="L25" s="195">
        <v>2.89</v>
      </c>
      <c r="M25" s="195">
        <v>61.51</v>
      </c>
      <c r="N25" s="195">
        <v>50.04</v>
      </c>
      <c r="O25" s="195">
        <v>70.69</v>
      </c>
      <c r="P25" s="195">
        <v>26.56</v>
      </c>
      <c r="Q25" s="195">
        <v>4.83</v>
      </c>
      <c r="R25" s="195">
        <v>6.75</v>
      </c>
      <c r="S25" s="195">
        <v>5.79</v>
      </c>
      <c r="T25" s="195">
        <v>0</v>
      </c>
      <c r="U25" s="195">
        <v>59.91</v>
      </c>
      <c r="V25" s="195">
        <v>7.07</v>
      </c>
      <c r="W25" s="195">
        <v>4.82</v>
      </c>
      <c r="X25" s="195">
        <v>62.5</v>
      </c>
      <c r="Y25" s="195">
        <v>0</v>
      </c>
      <c r="Z25">
        <v>0</v>
      </c>
      <c r="AA25" s="195">
        <v>0</v>
      </c>
      <c r="AB25" s="195">
        <v>10.78</v>
      </c>
      <c r="AC25" s="195">
        <v>0</v>
      </c>
      <c r="AD25" s="195">
        <v>0</v>
      </c>
      <c r="AE25" s="195">
        <v>32.450000000000003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56.91</v>
      </c>
      <c r="AQ25" s="195">
        <v>14.47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135.04</v>
      </c>
      <c r="L26" s="195">
        <v>2.89</v>
      </c>
      <c r="M26" s="195">
        <v>61.51</v>
      </c>
      <c r="N26" s="195">
        <v>50.04</v>
      </c>
      <c r="O26" s="195">
        <v>70.69</v>
      </c>
      <c r="P26" s="195">
        <v>26.56</v>
      </c>
      <c r="Q26" s="195">
        <v>4.83</v>
      </c>
      <c r="R26" s="195">
        <v>6.75</v>
      </c>
      <c r="S26" s="195">
        <v>5.79</v>
      </c>
      <c r="T26" s="195">
        <v>0</v>
      </c>
      <c r="U26" s="195">
        <v>59.91</v>
      </c>
      <c r="V26" s="195">
        <v>7.07</v>
      </c>
      <c r="W26" s="195">
        <v>4.82</v>
      </c>
      <c r="X26" s="195">
        <v>62.5</v>
      </c>
      <c r="Y26" s="195">
        <v>0</v>
      </c>
      <c r="Z26">
        <v>0</v>
      </c>
      <c r="AA26" s="195">
        <v>0</v>
      </c>
      <c r="AB26" s="195">
        <v>10.78</v>
      </c>
      <c r="AC26" s="195">
        <v>0</v>
      </c>
      <c r="AD26" s="195">
        <v>0</v>
      </c>
      <c r="AE26" s="195">
        <v>32.450000000000003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57.87</v>
      </c>
      <c r="AQ26" s="195">
        <v>14.47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135.04</v>
      </c>
      <c r="L27" s="195">
        <v>2.89</v>
      </c>
      <c r="M27" s="195">
        <v>61.51</v>
      </c>
      <c r="N27" s="195">
        <v>50.04</v>
      </c>
      <c r="O27" s="195">
        <v>70.69</v>
      </c>
      <c r="P27" s="195">
        <v>26.56</v>
      </c>
      <c r="Q27" s="195">
        <v>4.83</v>
      </c>
      <c r="R27" s="195">
        <v>6.75</v>
      </c>
      <c r="S27" s="195">
        <v>10.61</v>
      </c>
      <c r="T27" s="195">
        <v>0</v>
      </c>
      <c r="U27" s="195">
        <v>59.91</v>
      </c>
      <c r="V27" s="195">
        <v>7.07</v>
      </c>
      <c r="W27" s="195">
        <v>4.82</v>
      </c>
      <c r="X27" s="195">
        <v>62.5</v>
      </c>
      <c r="Y27" s="195">
        <v>0</v>
      </c>
      <c r="Z27">
        <v>0</v>
      </c>
      <c r="AA27" s="195">
        <v>0</v>
      </c>
      <c r="AB27" s="195">
        <v>10.78</v>
      </c>
      <c r="AC27" s="195">
        <v>0</v>
      </c>
      <c r="AD27" s="195">
        <v>0</v>
      </c>
      <c r="AE27" s="195">
        <v>32.450000000000003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86.81</v>
      </c>
      <c r="AQ27" s="195">
        <v>14.47</v>
      </c>
      <c r="AR27" s="195">
        <v>5.54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135.04</v>
      </c>
      <c r="L28" s="195">
        <v>2.89</v>
      </c>
      <c r="M28" s="195">
        <v>61.51</v>
      </c>
      <c r="N28" s="195">
        <v>50.04</v>
      </c>
      <c r="O28" s="195">
        <v>70.69</v>
      </c>
      <c r="P28" s="195">
        <v>26.56</v>
      </c>
      <c r="Q28" s="195">
        <v>4.83</v>
      </c>
      <c r="R28" s="195">
        <v>6.75</v>
      </c>
      <c r="S28" s="195">
        <v>5.79</v>
      </c>
      <c r="T28" s="195">
        <v>0</v>
      </c>
      <c r="U28" s="195">
        <v>59.91</v>
      </c>
      <c r="V28" s="195">
        <v>3.7</v>
      </c>
      <c r="W28" s="195">
        <v>4.82</v>
      </c>
      <c r="X28" s="195">
        <v>62.5</v>
      </c>
      <c r="Y28" s="195">
        <v>0</v>
      </c>
      <c r="Z28">
        <v>0</v>
      </c>
      <c r="AA28" s="195">
        <v>0</v>
      </c>
      <c r="AB28" s="195">
        <v>10.78</v>
      </c>
      <c r="AC28" s="195">
        <v>0</v>
      </c>
      <c r="AD28" s="195">
        <v>0</v>
      </c>
      <c r="AE28" s="195">
        <v>32.450000000000003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57.87</v>
      </c>
      <c r="AQ28" s="195">
        <v>14.47</v>
      </c>
      <c r="AR28" s="195">
        <v>15.49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135.04</v>
      </c>
      <c r="L29" s="195">
        <v>2.89</v>
      </c>
      <c r="M29" s="195">
        <v>61.51</v>
      </c>
      <c r="N29" s="195">
        <v>50.04</v>
      </c>
      <c r="O29" s="195">
        <v>70.69</v>
      </c>
      <c r="P29" s="195">
        <v>26.56</v>
      </c>
      <c r="Q29" s="195">
        <v>4.83</v>
      </c>
      <c r="R29" s="195">
        <v>6.75</v>
      </c>
      <c r="S29" s="195">
        <v>5.79</v>
      </c>
      <c r="T29" s="195">
        <v>0</v>
      </c>
      <c r="U29" s="195">
        <v>59.91</v>
      </c>
      <c r="V29" s="195">
        <v>3.7</v>
      </c>
      <c r="W29" s="195">
        <v>4.82</v>
      </c>
      <c r="X29" s="195">
        <v>14.47</v>
      </c>
      <c r="Y29" s="195">
        <v>0</v>
      </c>
      <c r="Z29">
        <v>0</v>
      </c>
      <c r="AA29" s="195">
        <v>0</v>
      </c>
      <c r="AB29" s="195">
        <v>10.78</v>
      </c>
      <c r="AC29" s="195">
        <v>0</v>
      </c>
      <c r="AD29" s="195">
        <v>0</v>
      </c>
      <c r="AE29" s="195">
        <v>32.450000000000003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57.87</v>
      </c>
      <c r="AQ29" s="195">
        <v>14.47</v>
      </c>
      <c r="AR29" s="195">
        <v>25.5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135.04</v>
      </c>
      <c r="L30" s="195">
        <v>2.89</v>
      </c>
      <c r="M30" s="195">
        <v>61.51</v>
      </c>
      <c r="N30" s="195">
        <v>50.04</v>
      </c>
      <c r="O30" s="195">
        <v>70.69</v>
      </c>
      <c r="P30" s="195">
        <v>26.56</v>
      </c>
      <c r="Q30" s="195">
        <v>4.83</v>
      </c>
      <c r="R30" s="195">
        <v>6.75</v>
      </c>
      <c r="S30" s="195">
        <v>5.79</v>
      </c>
      <c r="T30" s="195">
        <v>0</v>
      </c>
      <c r="U30" s="195">
        <v>59.91</v>
      </c>
      <c r="V30" s="195">
        <v>3.7</v>
      </c>
      <c r="W30" s="195">
        <v>4.82</v>
      </c>
      <c r="X30" s="195">
        <v>14.47</v>
      </c>
      <c r="Y30" s="195">
        <v>0</v>
      </c>
      <c r="Z30">
        <v>0</v>
      </c>
      <c r="AA30" s="195">
        <v>0</v>
      </c>
      <c r="AB30" s="195">
        <v>10.78</v>
      </c>
      <c r="AC30" s="195">
        <v>0</v>
      </c>
      <c r="AD30" s="195">
        <v>0</v>
      </c>
      <c r="AE30" s="195">
        <v>32.450000000000003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57.87</v>
      </c>
      <c r="AQ30" s="195">
        <v>14.47</v>
      </c>
      <c r="AR30" s="195">
        <v>28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169.3</v>
      </c>
      <c r="L31" s="195">
        <v>3</v>
      </c>
      <c r="M31" s="195">
        <v>61.51</v>
      </c>
      <c r="N31" s="195">
        <v>50.04</v>
      </c>
      <c r="O31" s="195">
        <v>70.69</v>
      </c>
      <c r="P31" s="195">
        <v>26.56</v>
      </c>
      <c r="Q31" s="195">
        <v>5.7</v>
      </c>
      <c r="R31" s="195">
        <v>6.75</v>
      </c>
      <c r="S31" s="195">
        <v>6</v>
      </c>
      <c r="T31" s="195">
        <v>0</v>
      </c>
      <c r="U31" s="195">
        <v>59.91</v>
      </c>
      <c r="V31" s="195">
        <v>4.4800000000000004</v>
      </c>
      <c r="W31" s="195">
        <v>4.82</v>
      </c>
      <c r="X31" s="195">
        <v>14.47</v>
      </c>
      <c r="Y31" s="195">
        <v>0</v>
      </c>
      <c r="Z31">
        <v>0</v>
      </c>
      <c r="AA31" s="195">
        <v>0</v>
      </c>
      <c r="AB31" s="195">
        <v>10.78</v>
      </c>
      <c r="AC31" s="195">
        <v>0</v>
      </c>
      <c r="AD31" s="195">
        <v>0</v>
      </c>
      <c r="AE31" s="195">
        <v>32.450000000000003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57.87</v>
      </c>
      <c r="AQ31" s="195">
        <v>14.47</v>
      </c>
      <c r="AR31" s="195">
        <v>29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135.04</v>
      </c>
      <c r="L32" s="195">
        <v>2.89</v>
      </c>
      <c r="M32" s="195">
        <v>61.51</v>
      </c>
      <c r="N32" s="195">
        <v>50.04</v>
      </c>
      <c r="O32" s="195">
        <v>70.69</v>
      </c>
      <c r="P32" s="195">
        <v>26.56</v>
      </c>
      <c r="Q32" s="195">
        <v>5</v>
      </c>
      <c r="R32" s="195">
        <v>6.75</v>
      </c>
      <c r="S32" s="195">
        <v>6</v>
      </c>
      <c r="T32" s="195">
        <v>0</v>
      </c>
      <c r="U32" s="195">
        <v>59.91</v>
      </c>
      <c r="V32" s="195">
        <v>4.4800000000000004</v>
      </c>
      <c r="W32" s="195">
        <v>4.82</v>
      </c>
      <c r="X32" s="195">
        <v>14.47</v>
      </c>
      <c r="Y32" s="195">
        <v>0</v>
      </c>
      <c r="Z32">
        <v>0</v>
      </c>
      <c r="AA32" s="195">
        <v>0</v>
      </c>
      <c r="AB32" s="195">
        <v>10.78</v>
      </c>
      <c r="AC32" s="195">
        <v>0</v>
      </c>
      <c r="AD32" s="195">
        <v>0</v>
      </c>
      <c r="AE32" s="195">
        <v>32.450000000000003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57.87</v>
      </c>
      <c r="AQ32" s="195">
        <v>14.47</v>
      </c>
      <c r="AR32" s="195">
        <v>29.5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135.05000000000001</v>
      </c>
      <c r="L33" s="195">
        <v>2.89</v>
      </c>
      <c r="M33" s="195">
        <v>61.51</v>
      </c>
      <c r="N33" s="195">
        <v>50.04</v>
      </c>
      <c r="O33" s="195">
        <v>70.69</v>
      </c>
      <c r="P33" s="195">
        <v>26.56</v>
      </c>
      <c r="Q33" s="195">
        <v>5</v>
      </c>
      <c r="R33" s="195">
        <v>6.75</v>
      </c>
      <c r="S33" s="195">
        <v>6.05</v>
      </c>
      <c r="T33" s="195">
        <v>0</v>
      </c>
      <c r="U33" s="195">
        <v>59.91</v>
      </c>
      <c r="V33" s="195">
        <v>2.9</v>
      </c>
      <c r="W33" s="195">
        <v>4.82</v>
      </c>
      <c r="X33" s="195">
        <v>22.25</v>
      </c>
      <c r="Y33" s="195">
        <v>0</v>
      </c>
      <c r="Z33">
        <v>0</v>
      </c>
      <c r="AA33" s="195">
        <v>0</v>
      </c>
      <c r="AB33" s="195">
        <v>10.78</v>
      </c>
      <c r="AC33" s="195">
        <v>0</v>
      </c>
      <c r="AD33" s="195">
        <v>0</v>
      </c>
      <c r="AE33" s="195">
        <v>32.450000000000003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57.88</v>
      </c>
      <c r="AQ33" s="195">
        <v>14.47</v>
      </c>
      <c r="AR33" s="195">
        <v>30.5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135.05000000000001</v>
      </c>
      <c r="L34" s="195">
        <v>2.89</v>
      </c>
      <c r="M34" s="195">
        <v>61.51</v>
      </c>
      <c r="N34" s="195">
        <v>50.04</v>
      </c>
      <c r="O34" s="195">
        <v>70.69</v>
      </c>
      <c r="P34" s="195">
        <v>26.56</v>
      </c>
      <c r="Q34" s="195">
        <v>5</v>
      </c>
      <c r="R34" s="195">
        <v>6.75</v>
      </c>
      <c r="S34" s="195">
        <v>6.05</v>
      </c>
      <c r="T34" s="195">
        <v>0</v>
      </c>
      <c r="U34" s="195">
        <v>59.91</v>
      </c>
      <c r="V34" s="195">
        <v>2.9</v>
      </c>
      <c r="W34" s="195">
        <v>4.82</v>
      </c>
      <c r="X34" s="195">
        <v>14.47</v>
      </c>
      <c r="Y34" s="195">
        <v>0</v>
      </c>
      <c r="Z34">
        <v>0</v>
      </c>
      <c r="AA34" s="195">
        <v>0</v>
      </c>
      <c r="AB34" s="195">
        <v>10.78</v>
      </c>
      <c r="AC34" s="195">
        <v>0</v>
      </c>
      <c r="AD34" s="195">
        <v>0</v>
      </c>
      <c r="AE34" s="195">
        <v>32.450000000000003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57.88</v>
      </c>
      <c r="AQ34" s="195">
        <v>14.47</v>
      </c>
      <c r="AR34" s="195">
        <v>31.5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138.9</v>
      </c>
      <c r="L35" s="195">
        <v>2.89</v>
      </c>
      <c r="M35" s="195">
        <v>61.51</v>
      </c>
      <c r="N35" s="195">
        <v>50.04</v>
      </c>
      <c r="O35" s="195">
        <v>70.69</v>
      </c>
      <c r="P35" s="195">
        <v>26.56</v>
      </c>
      <c r="Q35" s="195">
        <v>5</v>
      </c>
      <c r="R35" s="195">
        <v>6.75</v>
      </c>
      <c r="S35" s="195">
        <v>6.05</v>
      </c>
      <c r="T35" s="195">
        <v>0</v>
      </c>
      <c r="U35" s="195">
        <v>59.91</v>
      </c>
      <c r="V35" s="195">
        <v>3</v>
      </c>
      <c r="W35" s="195">
        <v>5</v>
      </c>
      <c r="X35" s="195">
        <v>14.47</v>
      </c>
      <c r="Y35" s="195">
        <v>0</v>
      </c>
      <c r="Z35">
        <v>0</v>
      </c>
      <c r="AA35" s="195">
        <v>0</v>
      </c>
      <c r="AB35" s="195">
        <v>10.78</v>
      </c>
      <c r="AC35" s="195">
        <v>0</v>
      </c>
      <c r="AD35" s="195">
        <v>0</v>
      </c>
      <c r="AE35" s="195">
        <v>31.3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57.88</v>
      </c>
      <c r="AQ35" s="195">
        <v>15</v>
      </c>
      <c r="AR35" s="195">
        <v>37.5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138.9</v>
      </c>
      <c r="L36" s="195">
        <v>2.89</v>
      </c>
      <c r="M36" s="195">
        <v>61.51</v>
      </c>
      <c r="N36" s="195">
        <v>50.04</v>
      </c>
      <c r="O36" s="195">
        <v>70.69</v>
      </c>
      <c r="P36" s="195">
        <v>26.56</v>
      </c>
      <c r="Q36" s="195">
        <v>5</v>
      </c>
      <c r="R36" s="195">
        <v>6.75</v>
      </c>
      <c r="S36" s="195">
        <v>6.05</v>
      </c>
      <c r="T36" s="195">
        <v>0</v>
      </c>
      <c r="U36" s="195">
        <v>59.91</v>
      </c>
      <c r="V36" s="195">
        <v>2.89</v>
      </c>
      <c r="W36" s="195">
        <v>4.82</v>
      </c>
      <c r="X36" s="195">
        <v>14.47</v>
      </c>
      <c r="Y36" s="195">
        <v>0</v>
      </c>
      <c r="Z36">
        <v>0</v>
      </c>
      <c r="AA36" s="195">
        <v>0</v>
      </c>
      <c r="AB36" s="195">
        <v>10.78</v>
      </c>
      <c r="AC36" s="195">
        <v>0</v>
      </c>
      <c r="AD36" s="195">
        <v>0</v>
      </c>
      <c r="AE36" s="195">
        <v>31.3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57.88</v>
      </c>
      <c r="AQ36" s="195">
        <v>15</v>
      </c>
      <c r="AR36" s="195">
        <v>40.5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138.9</v>
      </c>
      <c r="L37" s="195">
        <v>2.89</v>
      </c>
      <c r="M37" s="195">
        <v>61.51</v>
      </c>
      <c r="N37" s="195">
        <v>50.04</v>
      </c>
      <c r="O37" s="195">
        <v>70.69</v>
      </c>
      <c r="P37" s="195">
        <v>26.56</v>
      </c>
      <c r="Q37" s="195">
        <v>5</v>
      </c>
      <c r="R37" s="195">
        <v>6.75</v>
      </c>
      <c r="S37" s="195">
        <v>6.05</v>
      </c>
      <c r="T37" s="195">
        <v>0</v>
      </c>
      <c r="U37" s="195">
        <v>59.91</v>
      </c>
      <c r="V37" s="195">
        <v>2.89</v>
      </c>
      <c r="W37" s="195">
        <v>4.82</v>
      </c>
      <c r="X37" s="195">
        <v>14.47</v>
      </c>
      <c r="Y37" s="195">
        <v>0</v>
      </c>
      <c r="Z37">
        <v>0</v>
      </c>
      <c r="AA37" s="195">
        <v>0</v>
      </c>
      <c r="AB37" s="195">
        <v>10.78</v>
      </c>
      <c r="AC37" s="195">
        <v>0</v>
      </c>
      <c r="AD37" s="195">
        <v>0</v>
      </c>
      <c r="AE37" s="195">
        <v>31.3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57.88</v>
      </c>
      <c r="AQ37" s="195">
        <v>15</v>
      </c>
      <c r="AR37" s="195">
        <v>43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138.9</v>
      </c>
      <c r="L38" s="195">
        <v>2.89</v>
      </c>
      <c r="M38" s="195">
        <v>61.51</v>
      </c>
      <c r="N38" s="195">
        <v>50.04</v>
      </c>
      <c r="O38" s="195">
        <v>70.69</v>
      </c>
      <c r="P38" s="195">
        <v>26.56</v>
      </c>
      <c r="Q38" s="195">
        <v>5</v>
      </c>
      <c r="R38" s="195">
        <v>6.75</v>
      </c>
      <c r="S38" s="195">
        <v>6.05</v>
      </c>
      <c r="T38" s="195">
        <v>0</v>
      </c>
      <c r="U38" s="195">
        <v>59.91</v>
      </c>
      <c r="V38" s="195">
        <v>2.89</v>
      </c>
      <c r="W38" s="195">
        <v>4.82</v>
      </c>
      <c r="X38" s="195">
        <v>14.47</v>
      </c>
      <c r="Y38" s="195">
        <v>0</v>
      </c>
      <c r="Z38">
        <v>0</v>
      </c>
      <c r="AA38" s="195">
        <v>0</v>
      </c>
      <c r="AB38" s="195">
        <v>10.78</v>
      </c>
      <c r="AC38" s="195">
        <v>0</v>
      </c>
      <c r="AD38" s="195">
        <v>0</v>
      </c>
      <c r="AE38" s="195">
        <v>31.3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57.88</v>
      </c>
      <c r="AQ38" s="195">
        <v>15</v>
      </c>
      <c r="AR38" s="195">
        <v>45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138.9</v>
      </c>
      <c r="L39" s="195">
        <v>2.89</v>
      </c>
      <c r="M39" s="195">
        <v>61.51</v>
      </c>
      <c r="N39" s="195">
        <v>50.04</v>
      </c>
      <c r="O39" s="195">
        <v>70.69</v>
      </c>
      <c r="P39" s="195">
        <v>26.56</v>
      </c>
      <c r="Q39" s="195">
        <v>5</v>
      </c>
      <c r="R39" s="195">
        <v>6.75</v>
      </c>
      <c r="S39" s="195">
        <v>6.09</v>
      </c>
      <c r="T39" s="195">
        <v>0</v>
      </c>
      <c r="U39" s="195">
        <v>59.91</v>
      </c>
      <c r="V39" s="195">
        <v>2.89</v>
      </c>
      <c r="W39" s="195">
        <v>4.82</v>
      </c>
      <c r="X39" s="195">
        <v>14.47</v>
      </c>
      <c r="Y39" s="195">
        <v>0</v>
      </c>
      <c r="Z39">
        <v>0</v>
      </c>
      <c r="AA39" s="195">
        <v>0</v>
      </c>
      <c r="AB39" s="195">
        <v>10.78</v>
      </c>
      <c r="AC39" s="195">
        <v>0</v>
      </c>
      <c r="AD39" s="195">
        <v>0</v>
      </c>
      <c r="AE39" s="195">
        <v>31.3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57.88</v>
      </c>
      <c r="AQ39" s="195">
        <v>15</v>
      </c>
      <c r="AR39" s="195">
        <v>45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138.9</v>
      </c>
      <c r="L40" s="195">
        <v>2.89</v>
      </c>
      <c r="M40" s="195">
        <v>61.51</v>
      </c>
      <c r="N40" s="195">
        <v>50.04</v>
      </c>
      <c r="O40" s="195">
        <v>70.69</v>
      </c>
      <c r="P40" s="195">
        <v>26.56</v>
      </c>
      <c r="Q40" s="195">
        <v>5</v>
      </c>
      <c r="R40" s="195">
        <v>6.75</v>
      </c>
      <c r="S40" s="195">
        <v>6.09</v>
      </c>
      <c r="T40" s="195">
        <v>0</v>
      </c>
      <c r="U40" s="195">
        <v>59.91</v>
      </c>
      <c r="V40" s="195">
        <v>2.89</v>
      </c>
      <c r="W40" s="195">
        <v>4.82</v>
      </c>
      <c r="X40" s="195">
        <v>14.47</v>
      </c>
      <c r="Y40" s="195">
        <v>0</v>
      </c>
      <c r="Z40">
        <v>0</v>
      </c>
      <c r="AA40" s="195">
        <v>0</v>
      </c>
      <c r="AB40" s="195">
        <v>10.78</v>
      </c>
      <c r="AC40" s="195">
        <v>0</v>
      </c>
      <c r="AD40" s="195">
        <v>0</v>
      </c>
      <c r="AE40" s="195">
        <v>31.3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57.87</v>
      </c>
      <c r="AQ40" s="195">
        <v>15</v>
      </c>
      <c r="AR40" s="195">
        <v>45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137.16</v>
      </c>
      <c r="L41" s="195">
        <v>2.89</v>
      </c>
      <c r="M41" s="195">
        <v>61.51</v>
      </c>
      <c r="N41" s="195">
        <v>50.04</v>
      </c>
      <c r="O41" s="195">
        <v>70.69</v>
      </c>
      <c r="P41" s="195">
        <v>26.56</v>
      </c>
      <c r="Q41" s="195">
        <v>5</v>
      </c>
      <c r="R41" s="195">
        <v>6.75</v>
      </c>
      <c r="S41" s="195">
        <v>6.09</v>
      </c>
      <c r="T41" s="195">
        <v>0</v>
      </c>
      <c r="U41" s="195">
        <v>59.91</v>
      </c>
      <c r="V41" s="195">
        <v>2.89</v>
      </c>
      <c r="W41" s="195">
        <v>4.82</v>
      </c>
      <c r="X41" s="195">
        <v>14.47</v>
      </c>
      <c r="Y41" s="195">
        <v>0</v>
      </c>
      <c r="Z41">
        <v>0</v>
      </c>
      <c r="AA41" s="195">
        <v>0</v>
      </c>
      <c r="AB41" s="195">
        <v>10.78</v>
      </c>
      <c r="AC41" s="195">
        <v>0</v>
      </c>
      <c r="AD41" s="195">
        <v>0</v>
      </c>
      <c r="AE41" s="195">
        <v>31.3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57.87</v>
      </c>
      <c r="AQ41" s="195">
        <v>14.47</v>
      </c>
      <c r="AR41" s="195">
        <v>45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137.13999999999999</v>
      </c>
      <c r="L42" s="195">
        <v>2.89</v>
      </c>
      <c r="M42" s="195">
        <v>61.51</v>
      </c>
      <c r="N42" s="195">
        <v>50.04</v>
      </c>
      <c r="O42" s="195">
        <v>70.69</v>
      </c>
      <c r="P42" s="195">
        <v>26.56</v>
      </c>
      <c r="Q42" s="195">
        <v>5</v>
      </c>
      <c r="R42" s="195">
        <v>6.75</v>
      </c>
      <c r="S42" s="195">
        <v>6.09</v>
      </c>
      <c r="T42" s="195">
        <v>0</v>
      </c>
      <c r="U42" s="195">
        <v>59.91</v>
      </c>
      <c r="V42" s="195">
        <v>2.89</v>
      </c>
      <c r="W42" s="195">
        <v>4.82</v>
      </c>
      <c r="X42" s="195">
        <v>14.47</v>
      </c>
      <c r="Y42" s="195">
        <v>0</v>
      </c>
      <c r="Z42">
        <v>0</v>
      </c>
      <c r="AA42" s="195">
        <v>0</v>
      </c>
      <c r="AB42" s="195">
        <v>10.78</v>
      </c>
      <c r="AC42" s="195">
        <v>0</v>
      </c>
      <c r="AD42" s="195">
        <v>0</v>
      </c>
      <c r="AE42" s="195">
        <v>31.3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57.87</v>
      </c>
      <c r="AQ42" s="195">
        <v>14.47</v>
      </c>
      <c r="AR42" s="195">
        <v>45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137.16</v>
      </c>
      <c r="L43" s="195">
        <v>2.9</v>
      </c>
      <c r="M43" s="195">
        <v>61.51</v>
      </c>
      <c r="N43" s="195">
        <v>50.04</v>
      </c>
      <c r="O43" s="195">
        <v>70.69</v>
      </c>
      <c r="P43" s="195">
        <v>26.56</v>
      </c>
      <c r="Q43" s="195">
        <v>5</v>
      </c>
      <c r="R43" s="195">
        <v>6.75</v>
      </c>
      <c r="S43" s="195">
        <v>6.09</v>
      </c>
      <c r="T43" s="195">
        <v>0</v>
      </c>
      <c r="U43" s="195">
        <v>59.55</v>
      </c>
      <c r="V43" s="195">
        <v>2.89</v>
      </c>
      <c r="W43" s="195">
        <v>4.82</v>
      </c>
      <c r="X43" s="195">
        <v>14.47</v>
      </c>
      <c r="Y43" s="195">
        <v>0</v>
      </c>
      <c r="Z43">
        <v>0</v>
      </c>
      <c r="AA43" s="195">
        <v>0</v>
      </c>
      <c r="AB43" s="195">
        <v>10.78</v>
      </c>
      <c r="AC43" s="195">
        <v>0</v>
      </c>
      <c r="AD43" s="195">
        <v>0</v>
      </c>
      <c r="AE43" s="195">
        <v>31.3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57.87</v>
      </c>
      <c r="AQ43" s="195">
        <v>14.47</v>
      </c>
      <c r="AR43" s="195">
        <v>45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137.13999999999999</v>
      </c>
      <c r="L44" s="195">
        <v>2.9</v>
      </c>
      <c r="M44" s="195">
        <v>61.51</v>
      </c>
      <c r="N44" s="195">
        <v>50.04</v>
      </c>
      <c r="O44" s="195">
        <v>70.69</v>
      </c>
      <c r="P44" s="195">
        <v>26.56</v>
      </c>
      <c r="Q44" s="195">
        <v>5</v>
      </c>
      <c r="R44" s="195">
        <v>6.75</v>
      </c>
      <c r="S44" s="195">
        <v>6.09</v>
      </c>
      <c r="T44" s="195">
        <v>0</v>
      </c>
      <c r="U44" s="195">
        <v>59.55</v>
      </c>
      <c r="V44" s="195">
        <v>2.89</v>
      </c>
      <c r="W44" s="195">
        <v>4.82</v>
      </c>
      <c r="X44" s="195">
        <v>14.47</v>
      </c>
      <c r="Y44" s="195">
        <v>0</v>
      </c>
      <c r="Z44">
        <v>0</v>
      </c>
      <c r="AA44" s="195">
        <v>0</v>
      </c>
      <c r="AB44" s="195">
        <v>10.78</v>
      </c>
      <c r="AC44" s="195">
        <v>0</v>
      </c>
      <c r="AD44" s="195">
        <v>0</v>
      </c>
      <c r="AE44" s="195">
        <v>31.3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57.87</v>
      </c>
      <c r="AQ44" s="195">
        <v>14.47</v>
      </c>
      <c r="AR44" s="195">
        <v>45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137.16</v>
      </c>
      <c r="L45" s="195">
        <v>2.9</v>
      </c>
      <c r="M45" s="195">
        <v>61.51</v>
      </c>
      <c r="N45" s="195">
        <v>50.04</v>
      </c>
      <c r="O45" s="195">
        <v>70.69</v>
      </c>
      <c r="P45" s="195">
        <v>26.56</v>
      </c>
      <c r="Q45" s="195">
        <v>5.0599999999999996</v>
      </c>
      <c r="R45" s="195">
        <v>6.75</v>
      </c>
      <c r="S45" s="195">
        <v>6.09</v>
      </c>
      <c r="T45" s="195">
        <v>0</v>
      </c>
      <c r="U45" s="195">
        <v>59.55</v>
      </c>
      <c r="V45" s="195">
        <v>2.89</v>
      </c>
      <c r="W45" s="195">
        <v>4.82</v>
      </c>
      <c r="X45" s="195">
        <v>14.47</v>
      </c>
      <c r="Y45" s="195">
        <v>0</v>
      </c>
      <c r="Z45">
        <v>0</v>
      </c>
      <c r="AA45" s="195">
        <v>0</v>
      </c>
      <c r="AB45" s="195">
        <v>10.78</v>
      </c>
      <c r="AC45" s="195">
        <v>0</v>
      </c>
      <c r="AD45" s="195">
        <v>0</v>
      </c>
      <c r="AE45" s="195">
        <v>43.25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57.87</v>
      </c>
      <c r="AQ45" s="195">
        <v>14.47</v>
      </c>
      <c r="AR45" s="195">
        <v>45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137.13999999999999</v>
      </c>
      <c r="L46" s="195">
        <v>2.9</v>
      </c>
      <c r="M46" s="195">
        <v>61.51</v>
      </c>
      <c r="N46" s="195">
        <v>50.04</v>
      </c>
      <c r="O46" s="195">
        <v>70.69</v>
      </c>
      <c r="P46" s="195">
        <v>26.56</v>
      </c>
      <c r="Q46" s="195">
        <v>5.0599999999999996</v>
      </c>
      <c r="R46" s="195">
        <v>6.75</v>
      </c>
      <c r="S46" s="195">
        <v>6.09</v>
      </c>
      <c r="T46" s="195">
        <v>0</v>
      </c>
      <c r="U46" s="195">
        <v>59.55</v>
      </c>
      <c r="V46" s="195">
        <v>2.89</v>
      </c>
      <c r="W46" s="195">
        <v>4.82</v>
      </c>
      <c r="X46" s="195">
        <v>14.47</v>
      </c>
      <c r="Y46" s="195">
        <v>0</v>
      </c>
      <c r="Z46">
        <v>0</v>
      </c>
      <c r="AA46" s="195">
        <v>0</v>
      </c>
      <c r="AB46" s="195">
        <v>10.78</v>
      </c>
      <c r="AC46" s="195">
        <v>0</v>
      </c>
      <c r="AD46" s="195">
        <v>0</v>
      </c>
      <c r="AE46" s="195">
        <v>43.25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57.87</v>
      </c>
      <c r="AQ46" s="195">
        <v>14.47</v>
      </c>
      <c r="AR46" s="195">
        <v>45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137.16</v>
      </c>
      <c r="L47" s="195">
        <v>2.9</v>
      </c>
      <c r="M47" s="195">
        <v>61.51</v>
      </c>
      <c r="N47" s="195">
        <v>50.04</v>
      </c>
      <c r="O47" s="195">
        <v>70.69</v>
      </c>
      <c r="P47" s="195">
        <v>26.56</v>
      </c>
      <c r="Q47" s="195">
        <v>5.07</v>
      </c>
      <c r="R47" s="195">
        <v>6.75</v>
      </c>
      <c r="S47" s="195">
        <v>6.09</v>
      </c>
      <c r="T47" s="195">
        <v>0</v>
      </c>
      <c r="U47" s="195">
        <v>59.55</v>
      </c>
      <c r="V47" s="195">
        <v>2.89</v>
      </c>
      <c r="W47" s="195">
        <v>4.82</v>
      </c>
      <c r="X47" s="195">
        <v>14.47</v>
      </c>
      <c r="Y47" s="195">
        <v>0</v>
      </c>
      <c r="Z47">
        <v>0</v>
      </c>
      <c r="AA47" s="195">
        <v>0</v>
      </c>
      <c r="AB47" s="195">
        <v>10.36</v>
      </c>
      <c r="AC47" s="195">
        <v>0</v>
      </c>
      <c r="AD47" s="195">
        <v>0</v>
      </c>
      <c r="AE47" s="195">
        <v>43.25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57.87</v>
      </c>
      <c r="AQ47" s="195">
        <v>14.47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137.13999999999999</v>
      </c>
      <c r="L48" s="195">
        <v>2.9</v>
      </c>
      <c r="M48" s="195">
        <v>61.51</v>
      </c>
      <c r="N48" s="195">
        <v>50.04</v>
      </c>
      <c r="O48" s="195">
        <v>70.69</v>
      </c>
      <c r="P48" s="195">
        <v>26.56</v>
      </c>
      <c r="Q48" s="195">
        <v>5.07</v>
      </c>
      <c r="R48" s="195">
        <v>6.75</v>
      </c>
      <c r="S48" s="195">
        <v>6.09</v>
      </c>
      <c r="T48" s="195">
        <v>0</v>
      </c>
      <c r="U48" s="195">
        <v>59.55</v>
      </c>
      <c r="V48" s="195">
        <v>2.89</v>
      </c>
      <c r="W48" s="195">
        <v>4.82</v>
      </c>
      <c r="X48" s="195">
        <v>14.47</v>
      </c>
      <c r="Y48" s="195">
        <v>0</v>
      </c>
      <c r="Z48">
        <v>0</v>
      </c>
      <c r="AA48" s="195">
        <v>0</v>
      </c>
      <c r="AB48" s="195">
        <v>10.36</v>
      </c>
      <c r="AC48" s="195">
        <v>0</v>
      </c>
      <c r="AD48" s="195">
        <v>0</v>
      </c>
      <c r="AE48" s="195">
        <v>43.25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57.87</v>
      </c>
      <c r="AQ48" s="195">
        <v>14.47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137.16</v>
      </c>
      <c r="L49" s="195">
        <v>2.9</v>
      </c>
      <c r="M49" s="195">
        <v>61.51</v>
      </c>
      <c r="N49" s="195">
        <v>50.04</v>
      </c>
      <c r="O49" s="195">
        <v>70.69</v>
      </c>
      <c r="P49" s="195">
        <v>26.56</v>
      </c>
      <c r="Q49" s="195">
        <v>5.07</v>
      </c>
      <c r="R49" s="195">
        <v>6.75</v>
      </c>
      <c r="S49" s="195">
        <v>6.09</v>
      </c>
      <c r="T49" s="195">
        <v>0</v>
      </c>
      <c r="U49" s="195">
        <v>59.55</v>
      </c>
      <c r="V49" s="195">
        <v>2.89</v>
      </c>
      <c r="W49" s="195">
        <v>4.82</v>
      </c>
      <c r="X49" s="195">
        <v>14.47</v>
      </c>
      <c r="Y49" s="195">
        <v>0</v>
      </c>
      <c r="Z49">
        <v>0</v>
      </c>
      <c r="AA49" s="195">
        <v>0</v>
      </c>
      <c r="AB49" s="195">
        <v>10.36</v>
      </c>
      <c r="AC49" s="195">
        <v>0</v>
      </c>
      <c r="AD49" s="195">
        <v>0</v>
      </c>
      <c r="AE49" s="195">
        <v>43.25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57.87</v>
      </c>
      <c r="AQ49" s="195">
        <v>14.47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137.13999999999999</v>
      </c>
      <c r="L50" s="195">
        <v>2.9</v>
      </c>
      <c r="M50" s="195">
        <v>61.51</v>
      </c>
      <c r="N50" s="195">
        <v>50.04</v>
      </c>
      <c r="O50" s="195">
        <v>70.69</v>
      </c>
      <c r="P50" s="195">
        <v>26.56</v>
      </c>
      <c r="Q50" s="195">
        <v>5.07</v>
      </c>
      <c r="R50" s="195">
        <v>6.75</v>
      </c>
      <c r="S50" s="195">
        <v>6.09</v>
      </c>
      <c r="T50" s="195">
        <v>0</v>
      </c>
      <c r="U50" s="195">
        <v>59.55</v>
      </c>
      <c r="V50" s="195">
        <v>2.89</v>
      </c>
      <c r="W50" s="195">
        <v>4.82</v>
      </c>
      <c r="X50" s="195">
        <v>14.47</v>
      </c>
      <c r="Y50" s="195">
        <v>0</v>
      </c>
      <c r="Z50">
        <v>0</v>
      </c>
      <c r="AA50" s="195">
        <v>0</v>
      </c>
      <c r="AB50" s="195">
        <v>10.36</v>
      </c>
      <c r="AC50" s="195">
        <v>0</v>
      </c>
      <c r="AD50" s="195">
        <v>0</v>
      </c>
      <c r="AE50" s="195">
        <v>43.25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57.87</v>
      </c>
      <c r="AQ50" s="195">
        <v>14.47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137.16</v>
      </c>
      <c r="L51" s="195">
        <v>2.9</v>
      </c>
      <c r="M51" s="195">
        <v>61.51</v>
      </c>
      <c r="N51" s="195">
        <v>50.04</v>
      </c>
      <c r="O51" s="195">
        <v>70.69</v>
      </c>
      <c r="P51" s="195">
        <v>26.56</v>
      </c>
      <c r="Q51" s="195">
        <v>5.07</v>
      </c>
      <c r="R51" s="195">
        <v>6.75</v>
      </c>
      <c r="S51" s="195">
        <v>6.09</v>
      </c>
      <c r="T51" s="195">
        <v>0</v>
      </c>
      <c r="U51" s="195">
        <v>59.55</v>
      </c>
      <c r="V51" s="195">
        <v>2.89</v>
      </c>
      <c r="W51" s="195">
        <v>4.82</v>
      </c>
      <c r="X51" s="195">
        <v>14.47</v>
      </c>
      <c r="Y51" s="195">
        <v>0</v>
      </c>
      <c r="Z51">
        <v>0</v>
      </c>
      <c r="AA51" s="195">
        <v>0</v>
      </c>
      <c r="AB51" s="195">
        <v>10.36</v>
      </c>
      <c r="AC51" s="195">
        <v>0</v>
      </c>
      <c r="AD51" s="195">
        <v>0</v>
      </c>
      <c r="AE51" s="195">
        <v>42.18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57.87</v>
      </c>
      <c r="AQ51" s="195">
        <v>14.47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137.13999999999999</v>
      </c>
      <c r="L52" s="195">
        <v>2.9</v>
      </c>
      <c r="M52" s="195">
        <v>61.51</v>
      </c>
      <c r="N52" s="195">
        <v>50.04</v>
      </c>
      <c r="O52" s="195">
        <v>70.69</v>
      </c>
      <c r="P52" s="195">
        <v>26.56</v>
      </c>
      <c r="Q52" s="195">
        <v>5.07</v>
      </c>
      <c r="R52" s="195">
        <v>6.75</v>
      </c>
      <c r="S52" s="195">
        <v>6.09</v>
      </c>
      <c r="T52" s="195">
        <v>0</v>
      </c>
      <c r="U52" s="195">
        <v>59.55</v>
      </c>
      <c r="V52" s="195">
        <v>2.89</v>
      </c>
      <c r="W52" s="195">
        <v>4.82</v>
      </c>
      <c r="X52" s="195">
        <v>14.47</v>
      </c>
      <c r="Y52" s="195">
        <v>0</v>
      </c>
      <c r="Z52">
        <v>0</v>
      </c>
      <c r="AA52" s="195">
        <v>0</v>
      </c>
      <c r="AB52" s="195">
        <v>10.36</v>
      </c>
      <c r="AC52" s="195">
        <v>0</v>
      </c>
      <c r="AD52" s="195">
        <v>0</v>
      </c>
      <c r="AE52" s="195">
        <v>42.18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57.87</v>
      </c>
      <c r="AQ52" s="195">
        <v>14.47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137.16</v>
      </c>
      <c r="L53" s="195">
        <v>2.9</v>
      </c>
      <c r="M53" s="195">
        <v>61.51</v>
      </c>
      <c r="N53" s="195">
        <v>50.04</v>
      </c>
      <c r="O53" s="195">
        <v>70.69</v>
      </c>
      <c r="P53" s="195">
        <v>26.56</v>
      </c>
      <c r="Q53" s="195">
        <v>5.07</v>
      </c>
      <c r="R53" s="195">
        <v>6.75</v>
      </c>
      <c r="S53" s="195">
        <v>6.09</v>
      </c>
      <c r="T53" s="195">
        <v>0</v>
      </c>
      <c r="U53" s="195">
        <v>59.55</v>
      </c>
      <c r="V53" s="195">
        <v>2.77</v>
      </c>
      <c r="W53" s="195">
        <v>4.82</v>
      </c>
      <c r="X53" s="195">
        <v>14.47</v>
      </c>
      <c r="Y53" s="195">
        <v>0</v>
      </c>
      <c r="Z53">
        <v>0</v>
      </c>
      <c r="AA53" s="195">
        <v>0</v>
      </c>
      <c r="AB53" s="195">
        <v>10.36</v>
      </c>
      <c r="AC53" s="195">
        <v>0</v>
      </c>
      <c r="AD53" s="195">
        <v>0</v>
      </c>
      <c r="AE53" s="195">
        <v>42.18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57.87</v>
      </c>
      <c r="AQ53" s="195">
        <v>14.47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137.13999999999999</v>
      </c>
      <c r="L54" s="195">
        <v>2.9</v>
      </c>
      <c r="M54" s="195">
        <v>61.51</v>
      </c>
      <c r="N54" s="195">
        <v>50.04</v>
      </c>
      <c r="O54" s="195">
        <v>70.69</v>
      </c>
      <c r="P54" s="195">
        <v>26.56</v>
      </c>
      <c r="Q54" s="195">
        <v>5.07</v>
      </c>
      <c r="R54" s="195">
        <v>6.75</v>
      </c>
      <c r="S54" s="195">
        <v>6.09</v>
      </c>
      <c r="T54" s="195">
        <v>0</v>
      </c>
      <c r="U54" s="195">
        <v>59.55</v>
      </c>
      <c r="V54" s="195">
        <v>2.77</v>
      </c>
      <c r="W54" s="195">
        <v>4.82</v>
      </c>
      <c r="X54" s="195">
        <v>14.47</v>
      </c>
      <c r="Y54" s="195">
        <v>0</v>
      </c>
      <c r="Z54">
        <v>0</v>
      </c>
      <c r="AA54" s="195">
        <v>0</v>
      </c>
      <c r="AB54" s="195">
        <v>10.36</v>
      </c>
      <c r="AC54" s="195">
        <v>0</v>
      </c>
      <c r="AD54" s="195">
        <v>0</v>
      </c>
      <c r="AE54" s="195">
        <v>42.18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57.87</v>
      </c>
      <c r="AQ54" s="195">
        <v>14.47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137.16</v>
      </c>
      <c r="L55" s="195">
        <v>2.9</v>
      </c>
      <c r="M55" s="195">
        <v>61.51</v>
      </c>
      <c r="N55" s="195">
        <v>50.04</v>
      </c>
      <c r="O55" s="195">
        <v>70.69</v>
      </c>
      <c r="P55" s="195">
        <v>26.56</v>
      </c>
      <c r="Q55" s="195">
        <v>5.07</v>
      </c>
      <c r="R55" s="195">
        <v>6.75</v>
      </c>
      <c r="S55" s="195">
        <v>6.09</v>
      </c>
      <c r="T55" s="195">
        <v>0</v>
      </c>
      <c r="U55" s="195">
        <v>59.55</v>
      </c>
      <c r="V55" s="195">
        <v>2.77</v>
      </c>
      <c r="W55" s="195">
        <v>4.82</v>
      </c>
      <c r="X55" s="195">
        <v>14.47</v>
      </c>
      <c r="Y55" s="195">
        <v>0</v>
      </c>
      <c r="Z55">
        <v>0</v>
      </c>
      <c r="AA55" s="195">
        <v>0</v>
      </c>
      <c r="AB55" s="195">
        <v>9.94</v>
      </c>
      <c r="AC55" s="195">
        <v>0</v>
      </c>
      <c r="AD55" s="195">
        <v>0</v>
      </c>
      <c r="AE55" s="195">
        <v>42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57.87</v>
      </c>
      <c r="AQ55" s="195">
        <v>14.47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137.13999999999999</v>
      </c>
      <c r="L56" s="195">
        <v>2.9</v>
      </c>
      <c r="M56" s="195">
        <v>61.51</v>
      </c>
      <c r="N56" s="195">
        <v>50.04</v>
      </c>
      <c r="O56" s="195">
        <v>70.69</v>
      </c>
      <c r="P56" s="195">
        <v>26.56</v>
      </c>
      <c r="Q56" s="195">
        <v>4.82</v>
      </c>
      <c r="R56" s="195">
        <v>6.75</v>
      </c>
      <c r="S56" s="195">
        <v>5.79</v>
      </c>
      <c r="T56" s="195">
        <v>0</v>
      </c>
      <c r="U56" s="195">
        <v>59.55</v>
      </c>
      <c r="V56" s="195">
        <v>2.77</v>
      </c>
      <c r="W56" s="195">
        <v>4.82</v>
      </c>
      <c r="X56" s="195">
        <v>14.47</v>
      </c>
      <c r="Y56" s="195">
        <v>0</v>
      </c>
      <c r="Z56">
        <v>0</v>
      </c>
      <c r="AA56" s="195">
        <v>0</v>
      </c>
      <c r="AB56" s="195">
        <v>9.94</v>
      </c>
      <c r="AC56" s="195">
        <v>0</v>
      </c>
      <c r="AD56" s="195">
        <v>0</v>
      </c>
      <c r="AE56" s="195">
        <v>35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57.87</v>
      </c>
      <c r="AQ56" s="195">
        <v>14.47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135.04</v>
      </c>
      <c r="L57" s="195">
        <v>2.9</v>
      </c>
      <c r="M57" s="195">
        <v>61.51</v>
      </c>
      <c r="N57" s="195">
        <v>50.04</v>
      </c>
      <c r="O57" s="195">
        <v>70.69</v>
      </c>
      <c r="P57" s="195">
        <v>26.56</v>
      </c>
      <c r="Q57" s="195">
        <v>4.82</v>
      </c>
      <c r="R57" s="195">
        <v>6.75</v>
      </c>
      <c r="S57" s="195">
        <v>5.79</v>
      </c>
      <c r="T57" s="195">
        <v>0</v>
      </c>
      <c r="U57" s="195">
        <v>59.55</v>
      </c>
      <c r="V57" s="195">
        <v>2.77</v>
      </c>
      <c r="W57" s="195">
        <v>4.82</v>
      </c>
      <c r="X57" s="195">
        <v>14.47</v>
      </c>
      <c r="Y57" s="195">
        <v>0</v>
      </c>
      <c r="Z57">
        <v>0</v>
      </c>
      <c r="AA57" s="195">
        <v>0</v>
      </c>
      <c r="AB57" s="195">
        <v>9.94</v>
      </c>
      <c r="AC57" s="195">
        <v>0</v>
      </c>
      <c r="AD57" s="195">
        <v>0</v>
      </c>
      <c r="AE57" s="195">
        <v>35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57.87</v>
      </c>
      <c r="AQ57" s="195">
        <v>14.47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135.04</v>
      </c>
      <c r="L58" s="195">
        <v>2.89</v>
      </c>
      <c r="M58" s="195">
        <v>61.51</v>
      </c>
      <c r="N58" s="195">
        <v>50.04</v>
      </c>
      <c r="O58" s="195">
        <v>70.69</v>
      </c>
      <c r="P58" s="195">
        <v>26.56</v>
      </c>
      <c r="Q58" s="195">
        <v>4.82</v>
      </c>
      <c r="R58" s="195">
        <v>6.75</v>
      </c>
      <c r="S58" s="195">
        <v>5.79</v>
      </c>
      <c r="T58" s="195">
        <v>0</v>
      </c>
      <c r="U58" s="195">
        <v>59.55</v>
      </c>
      <c r="V58" s="195">
        <v>2.77</v>
      </c>
      <c r="W58" s="195">
        <v>4.82</v>
      </c>
      <c r="X58" s="195">
        <v>14.47</v>
      </c>
      <c r="Y58" s="195">
        <v>0</v>
      </c>
      <c r="Z58">
        <v>0</v>
      </c>
      <c r="AA58" s="195">
        <v>0</v>
      </c>
      <c r="AB58" s="195">
        <v>9.94</v>
      </c>
      <c r="AC58" s="195">
        <v>0</v>
      </c>
      <c r="AD58" s="195">
        <v>0</v>
      </c>
      <c r="AE58" s="195">
        <v>35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57.87</v>
      </c>
      <c r="AQ58" s="195">
        <v>14.47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135.04</v>
      </c>
      <c r="L59" s="195">
        <v>2.89</v>
      </c>
      <c r="M59" s="195">
        <v>61.51</v>
      </c>
      <c r="N59" s="195">
        <v>50.04</v>
      </c>
      <c r="O59" s="195">
        <v>70.69</v>
      </c>
      <c r="P59" s="195">
        <v>26.56</v>
      </c>
      <c r="Q59" s="195">
        <v>4.82</v>
      </c>
      <c r="R59" s="195">
        <v>6.75</v>
      </c>
      <c r="S59" s="195">
        <v>5.79</v>
      </c>
      <c r="T59" s="195">
        <v>0</v>
      </c>
      <c r="U59" s="195">
        <v>59.55</v>
      </c>
      <c r="V59" s="195">
        <v>2.77</v>
      </c>
      <c r="W59" s="195">
        <v>4.82</v>
      </c>
      <c r="X59" s="195">
        <v>14.47</v>
      </c>
      <c r="Y59" s="195">
        <v>0</v>
      </c>
      <c r="Z59">
        <v>0</v>
      </c>
      <c r="AA59" s="195">
        <v>0</v>
      </c>
      <c r="AB59" s="195">
        <v>9.94</v>
      </c>
      <c r="AC59" s="195">
        <v>0</v>
      </c>
      <c r="AD59" s="195">
        <v>0</v>
      </c>
      <c r="AE59" s="195">
        <v>42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57.87</v>
      </c>
      <c r="AQ59" s="195">
        <v>14.47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135.04</v>
      </c>
      <c r="L60" s="195">
        <v>2.89</v>
      </c>
      <c r="M60" s="195">
        <v>61.51</v>
      </c>
      <c r="N60" s="195">
        <v>50.04</v>
      </c>
      <c r="O60" s="195">
        <v>70.69</v>
      </c>
      <c r="P60" s="195">
        <v>26.56</v>
      </c>
      <c r="Q60" s="195">
        <v>4.82</v>
      </c>
      <c r="R60" s="195">
        <v>6.75</v>
      </c>
      <c r="S60" s="195">
        <v>5.79</v>
      </c>
      <c r="T60" s="195">
        <v>0</v>
      </c>
      <c r="U60" s="195">
        <v>59.55</v>
      </c>
      <c r="V60" s="195">
        <v>2.77</v>
      </c>
      <c r="W60" s="195">
        <v>4.82</v>
      </c>
      <c r="X60" s="195">
        <v>14.47</v>
      </c>
      <c r="Y60" s="195">
        <v>0</v>
      </c>
      <c r="Z60">
        <v>0</v>
      </c>
      <c r="AA60" s="195">
        <v>0</v>
      </c>
      <c r="AB60" s="195">
        <v>9.94</v>
      </c>
      <c r="AC60" s="195">
        <v>0</v>
      </c>
      <c r="AD60" s="195">
        <v>0</v>
      </c>
      <c r="AE60" s="195">
        <v>42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57.87</v>
      </c>
      <c r="AQ60" s="195">
        <v>14.47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135.04</v>
      </c>
      <c r="L61" s="195">
        <v>2.89</v>
      </c>
      <c r="M61" s="195">
        <v>61.51</v>
      </c>
      <c r="N61" s="195">
        <v>50.04</v>
      </c>
      <c r="O61" s="195">
        <v>70.69</v>
      </c>
      <c r="P61" s="195">
        <v>26.56</v>
      </c>
      <c r="Q61" s="195">
        <v>4.82</v>
      </c>
      <c r="R61" s="195">
        <v>6.75</v>
      </c>
      <c r="S61" s="195">
        <v>5.79</v>
      </c>
      <c r="T61" s="195">
        <v>0</v>
      </c>
      <c r="U61" s="195">
        <v>59.55</v>
      </c>
      <c r="V61" s="195">
        <v>2.77</v>
      </c>
      <c r="W61" s="195">
        <v>4.82</v>
      </c>
      <c r="X61" s="195">
        <v>14.47</v>
      </c>
      <c r="Y61" s="195">
        <v>0</v>
      </c>
      <c r="Z61">
        <v>0</v>
      </c>
      <c r="AA61" s="195">
        <v>0</v>
      </c>
      <c r="AB61" s="195">
        <v>9.94</v>
      </c>
      <c r="AC61" s="195">
        <v>0</v>
      </c>
      <c r="AD61" s="195">
        <v>0</v>
      </c>
      <c r="AE61" s="195">
        <v>42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57.87</v>
      </c>
      <c r="AQ61" s="195">
        <v>14.47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135.04</v>
      </c>
      <c r="L62" s="195">
        <v>2.89</v>
      </c>
      <c r="M62" s="195">
        <v>61.51</v>
      </c>
      <c r="N62" s="195">
        <v>50.04</v>
      </c>
      <c r="O62" s="195">
        <v>70.69</v>
      </c>
      <c r="P62" s="195">
        <v>26.56</v>
      </c>
      <c r="Q62" s="195">
        <v>4.82</v>
      </c>
      <c r="R62" s="195">
        <v>6.75</v>
      </c>
      <c r="S62" s="195">
        <v>5.79</v>
      </c>
      <c r="T62" s="195">
        <v>0</v>
      </c>
      <c r="U62" s="195">
        <v>59.55</v>
      </c>
      <c r="V62" s="195">
        <v>2.77</v>
      </c>
      <c r="W62" s="195">
        <v>4.82</v>
      </c>
      <c r="X62" s="195">
        <v>14.47</v>
      </c>
      <c r="Y62" s="195">
        <v>0</v>
      </c>
      <c r="Z62">
        <v>0</v>
      </c>
      <c r="AA62" s="195">
        <v>0</v>
      </c>
      <c r="AB62" s="195">
        <v>9.94</v>
      </c>
      <c r="AC62" s="195">
        <v>0</v>
      </c>
      <c r="AD62" s="195">
        <v>0</v>
      </c>
      <c r="AE62" s="195">
        <v>42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57.87</v>
      </c>
      <c r="AQ62" s="195">
        <v>14.47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135.04</v>
      </c>
      <c r="L63" s="195">
        <v>2.89</v>
      </c>
      <c r="M63" s="195">
        <v>61.51</v>
      </c>
      <c r="N63" s="195">
        <v>50.04</v>
      </c>
      <c r="O63" s="195">
        <v>70.69</v>
      </c>
      <c r="P63" s="195">
        <v>26.56</v>
      </c>
      <c r="Q63" s="195">
        <v>4.82</v>
      </c>
      <c r="R63" s="195">
        <v>6.75</v>
      </c>
      <c r="S63" s="195">
        <v>5.79</v>
      </c>
      <c r="T63" s="195">
        <v>0</v>
      </c>
      <c r="U63" s="195">
        <v>59.55</v>
      </c>
      <c r="V63" s="195">
        <v>2.77</v>
      </c>
      <c r="W63" s="195">
        <v>4.82</v>
      </c>
      <c r="X63" s="195">
        <v>14.47</v>
      </c>
      <c r="Y63" s="195">
        <v>0</v>
      </c>
      <c r="Z63">
        <v>0</v>
      </c>
      <c r="AA63" s="195">
        <v>0</v>
      </c>
      <c r="AB63" s="195">
        <v>9.94</v>
      </c>
      <c r="AC63" s="195">
        <v>0</v>
      </c>
      <c r="AD63" s="195">
        <v>0</v>
      </c>
      <c r="AE63" s="195">
        <v>42.9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57.87</v>
      </c>
      <c r="AQ63" s="195">
        <v>14.47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135.04</v>
      </c>
      <c r="L64" s="195">
        <v>2.89</v>
      </c>
      <c r="M64" s="195">
        <v>61.51</v>
      </c>
      <c r="N64" s="195">
        <v>50.04</v>
      </c>
      <c r="O64" s="195">
        <v>70.69</v>
      </c>
      <c r="P64" s="195">
        <v>26.56</v>
      </c>
      <c r="Q64" s="195">
        <v>4.82</v>
      </c>
      <c r="R64" s="195">
        <v>6.75</v>
      </c>
      <c r="S64" s="195">
        <v>5.79</v>
      </c>
      <c r="T64" s="195">
        <v>0</v>
      </c>
      <c r="U64" s="195">
        <v>59.55</v>
      </c>
      <c r="V64" s="195">
        <v>2.77</v>
      </c>
      <c r="W64" s="195">
        <v>4.82</v>
      </c>
      <c r="X64" s="195">
        <v>14.47</v>
      </c>
      <c r="Y64" s="195">
        <v>0</v>
      </c>
      <c r="Z64">
        <v>0</v>
      </c>
      <c r="AA64" s="195">
        <v>0</v>
      </c>
      <c r="AB64" s="195">
        <v>9.94</v>
      </c>
      <c r="AC64" s="195">
        <v>0</v>
      </c>
      <c r="AD64" s="195">
        <v>0</v>
      </c>
      <c r="AE64" s="195">
        <v>42.9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57.87</v>
      </c>
      <c r="AQ64" s="195">
        <v>14.47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135.04</v>
      </c>
      <c r="L65" s="195">
        <v>2.89</v>
      </c>
      <c r="M65" s="195">
        <v>61.51</v>
      </c>
      <c r="N65" s="195">
        <v>50.04</v>
      </c>
      <c r="O65" s="195">
        <v>70.69</v>
      </c>
      <c r="P65" s="195">
        <v>26.56</v>
      </c>
      <c r="Q65" s="195">
        <v>4.82</v>
      </c>
      <c r="R65" s="195">
        <v>6.75</v>
      </c>
      <c r="S65" s="195">
        <v>5.79</v>
      </c>
      <c r="T65" s="195">
        <v>0</v>
      </c>
      <c r="U65" s="195">
        <v>59.55</v>
      </c>
      <c r="V65" s="195">
        <v>2.77</v>
      </c>
      <c r="W65" s="195">
        <v>4.82</v>
      </c>
      <c r="X65" s="195">
        <v>14.47</v>
      </c>
      <c r="Y65" s="195">
        <v>0</v>
      </c>
      <c r="Z65">
        <v>0</v>
      </c>
      <c r="AA65" s="195">
        <v>0</v>
      </c>
      <c r="AB65" s="195">
        <v>9.94</v>
      </c>
      <c r="AC65" s="195">
        <v>0</v>
      </c>
      <c r="AD65" s="195">
        <v>0</v>
      </c>
      <c r="AE65" s="195">
        <v>42.9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57.87</v>
      </c>
      <c r="AQ65" s="195">
        <v>14.47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135.04</v>
      </c>
      <c r="L66" s="195">
        <v>2.91</v>
      </c>
      <c r="M66" s="195">
        <v>61.51</v>
      </c>
      <c r="N66" s="195">
        <v>50.04</v>
      </c>
      <c r="O66" s="195">
        <v>70.69</v>
      </c>
      <c r="P66" s="195">
        <v>26.56</v>
      </c>
      <c r="Q66" s="195">
        <v>4.82</v>
      </c>
      <c r="R66" s="195">
        <v>6.75</v>
      </c>
      <c r="S66" s="195">
        <v>5.79</v>
      </c>
      <c r="T66" s="195">
        <v>0</v>
      </c>
      <c r="U66" s="195">
        <v>59.55</v>
      </c>
      <c r="V66" s="195">
        <v>2.77</v>
      </c>
      <c r="W66" s="195">
        <v>4.82</v>
      </c>
      <c r="X66" s="195">
        <v>14.47</v>
      </c>
      <c r="Y66" s="195">
        <v>0</v>
      </c>
      <c r="Z66">
        <v>0</v>
      </c>
      <c r="AA66" s="195">
        <v>0</v>
      </c>
      <c r="AB66" s="195">
        <v>9.94</v>
      </c>
      <c r="AC66" s="195">
        <v>0</v>
      </c>
      <c r="AD66" s="195">
        <v>0</v>
      </c>
      <c r="AE66" s="195">
        <v>42.9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57.87</v>
      </c>
      <c r="AQ66" s="195">
        <v>14.47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135.04</v>
      </c>
      <c r="L67" s="195">
        <v>2.9</v>
      </c>
      <c r="M67" s="195">
        <v>61.51</v>
      </c>
      <c r="N67" s="195">
        <v>50.04</v>
      </c>
      <c r="O67" s="195">
        <v>70.69</v>
      </c>
      <c r="P67" s="195">
        <v>26.56</v>
      </c>
      <c r="Q67" s="195">
        <v>4.82</v>
      </c>
      <c r="R67" s="195">
        <v>6.75</v>
      </c>
      <c r="S67" s="195">
        <v>5.79</v>
      </c>
      <c r="T67" s="195">
        <v>0</v>
      </c>
      <c r="U67" s="195">
        <v>59.07</v>
      </c>
      <c r="V67" s="195">
        <v>2.89</v>
      </c>
      <c r="W67" s="195">
        <v>4.82</v>
      </c>
      <c r="X67" s="195">
        <v>14.47</v>
      </c>
      <c r="Y67" s="195">
        <v>0</v>
      </c>
      <c r="Z67">
        <v>0</v>
      </c>
      <c r="AA67" s="195">
        <v>0</v>
      </c>
      <c r="AB67" s="195">
        <v>9.94</v>
      </c>
      <c r="AC67" s="195">
        <v>0</v>
      </c>
      <c r="AD67" s="195">
        <v>0</v>
      </c>
      <c r="AE67" s="195">
        <v>42.9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57.87</v>
      </c>
      <c r="AQ67" s="195">
        <v>14.47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135.04</v>
      </c>
      <c r="L68" s="195">
        <v>2.9</v>
      </c>
      <c r="M68" s="195">
        <v>61.51</v>
      </c>
      <c r="N68" s="195">
        <v>50.04</v>
      </c>
      <c r="O68" s="195">
        <v>70.69</v>
      </c>
      <c r="P68" s="195">
        <v>26.56</v>
      </c>
      <c r="Q68" s="195">
        <v>4.82</v>
      </c>
      <c r="R68" s="195">
        <v>6.75</v>
      </c>
      <c r="S68" s="195">
        <v>5.79</v>
      </c>
      <c r="T68" s="195">
        <v>0</v>
      </c>
      <c r="U68" s="195">
        <v>59.07</v>
      </c>
      <c r="V68" s="195">
        <v>2.89</v>
      </c>
      <c r="W68" s="195">
        <v>4.82</v>
      </c>
      <c r="X68" s="195">
        <v>14.47</v>
      </c>
      <c r="Y68" s="195">
        <v>0</v>
      </c>
      <c r="Z68">
        <v>0</v>
      </c>
      <c r="AA68" s="195">
        <v>0</v>
      </c>
      <c r="AB68" s="195">
        <v>9.94</v>
      </c>
      <c r="AC68" s="195">
        <v>0</v>
      </c>
      <c r="AD68" s="195">
        <v>0</v>
      </c>
      <c r="AE68" s="195">
        <v>42.9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57.87</v>
      </c>
      <c r="AQ68" s="195">
        <v>14.47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135.04</v>
      </c>
      <c r="L69" s="195">
        <v>2.9</v>
      </c>
      <c r="M69" s="195">
        <v>61.51</v>
      </c>
      <c r="N69" s="195">
        <v>50.04</v>
      </c>
      <c r="O69" s="195">
        <v>70.69</v>
      </c>
      <c r="P69" s="195">
        <v>26.56</v>
      </c>
      <c r="Q69" s="195">
        <v>4.82</v>
      </c>
      <c r="R69" s="195">
        <v>6.75</v>
      </c>
      <c r="S69" s="195">
        <v>5.79</v>
      </c>
      <c r="T69" s="195">
        <v>0</v>
      </c>
      <c r="U69" s="195">
        <v>59.07</v>
      </c>
      <c r="V69" s="195">
        <v>2.97</v>
      </c>
      <c r="W69" s="195">
        <v>4.82</v>
      </c>
      <c r="X69" s="195">
        <v>14.47</v>
      </c>
      <c r="Y69" s="195">
        <v>0</v>
      </c>
      <c r="Z69">
        <v>0</v>
      </c>
      <c r="AA69" s="195">
        <v>0</v>
      </c>
      <c r="AB69" s="195">
        <v>9.94</v>
      </c>
      <c r="AC69" s="195">
        <v>0</v>
      </c>
      <c r="AD69" s="195">
        <v>0</v>
      </c>
      <c r="AE69" s="195">
        <v>42.9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57.87</v>
      </c>
      <c r="AQ69" s="195">
        <v>14.47</v>
      </c>
      <c r="AR69" s="195">
        <v>47.5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135.04</v>
      </c>
      <c r="L70" s="195">
        <v>2.9</v>
      </c>
      <c r="M70" s="195">
        <v>61.51</v>
      </c>
      <c r="N70" s="195">
        <v>50.04</v>
      </c>
      <c r="O70" s="195">
        <v>70.69</v>
      </c>
      <c r="P70" s="195">
        <v>26.56</v>
      </c>
      <c r="Q70" s="195">
        <v>4.82</v>
      </c>
      <c r="R70" s="195">
        <v>6.75</v>
      </c>
      <c r="S70" s="195">
        <v>5.79</v>
      </c>
      <c r="T70" s="195">
        <v>0</v>
      </c>
      <c r="U70" s="195">
        <v>59.07</v>
      </c>
      <c r="V70" s="195">
        <v>2.97</v>
      </c>
      <c r="W70" s="195">
        <v>4.82</v>
      </c>
      <c r="X70" s="195">
        <v>14.47</v>
      </c>
      <c r="Y70" s="195">
        <v>0</v>
      </c>
      <c r="Z70">
        <v>0</v>
      </c>
      <c r="AA70" s="195">
        <v>0</v>
      </c>
      <c r="AB70" s="195">
        <v>9.94</v>
      </c>
      <c r="AC70" s="195">
        <v>0</v>
      </c>
      <c r="AD70" s="195">
        <v>0</v>
      </c>
      <c r="AE70" s="195">
        <v>42.9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57.87</v>
      </c>
      <c r="AQ70" s="195">
        <v>14.47</v>
      </c>
      <c r="AR70" s="195">
        <v>46.52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135.04</v>
      </c>
      <c r="L71" s="195">
        <v>2.89</v>
      </c>
      <c r="M71" s="195">
        <v>61.51</v>
      </c>
      <c r="N71" s="195">
        <v>50.04</v>
      </c>
      <c r="O71" s="195">
        <v>70.69</v>
      </c>
      <c r="P71" s="195">
        <v>26.56</v>
      </c>
      <c r="Q71" s="195">
        <v>4.82</v>
      </c>
      <c r="R71" s="195">
        <v>6.75</v>
      </c>
      <c r="S71" s="195">
        <v>5.79</v>
      </c>
      <c r="T71" s="195">
        <v>0</v>
      </c>
      <c r="U71" s="195">
        <v>59.07</v>
      </c>
      <c r="V71" s="195">
        <v>5.48</v>
      </c>
      <c r="W71" s="195">
        <v>4.82</v>
      </c>
      <c r="X71" s="195">
        <v>62.5</v>
      </c>
      <c r="Y71" s="195">
        <v>0</v>
      </c>
      <c r="Z71">
        <v>0</v>
      </c>
      <c r="AA71" s="195">
        <v>0</v>
      </c>
      <c r="AB71" s="195">
        <v>9.94</v>
      </c>
      <c r="AC71" s="195">
        <v>0</v>
      </c>
      <c r="AD71" s="195">
        <v>0</v>
      </c>
      <c r="AE71" s="195">
        <v>42.9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62.7</v>
      </c>
      <c r="AQ71" s="195">
        <v>14.47</v>
      </c>
      <c r="AR71" s="195">
        <v>44.26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135.04</v>
      </c>
      <c r="L72" s="195">
        <v>2.89</v>
      </c>
      <c r="M72" s="195">
        <v>61.51</v>
      </c>
      <c r="N72" s="195">
        <v>50.04</v>
      </c>
      <c r="O72" s="195">
        <v>70.69</v>
      </c>
      <c r="P72" s="195">
        <v>26.56</v>
      </c>
      <c r="Q72" s="195">
        <v>4.82</v>
      </c>
      <c r="R72" s="195">
        <v>6.75</v>
      </c>
      <c r="S72" s="195">
        <v>5.79</v>
      </c>
      <c r="T72" s="195">
        <v>0</v>
      </c>
      <c r="U72" s="195">
        <v>59.07</v>
      </c>
      <c r="V72" s="195">
        <v>5.48</v>
      </c>
      <c r="W72" s="195">
        <v>4.82</v>
      </c>
      <c r="X72" s="195">
        <v>62.5</v>
      </c>
      <c r="Y72" s="195">
        <v>0</v>
      </c>
      <c r="Z72">
        <v>0</v>
      </c>
      <c r="AA72" s="195">
        <v>0</v>
      </c>
      <c r="AB72" s="195">
        <v>9.94</v>
      </c>
      <c r="AC72" s="195">
        <v>0</v>
      </c>
      <c r="AD72" s="195">
        <v>0</v>
      </c>
      <c r="AE72" s="195">
        <v>42.9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100.32</v>
      </c>
      <c r="AQ72" s="195">
        <v>14.47</v>
      </c>
      <c r="AR72" s="195">
        <v>41.56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183.27</v>
      </c>
      <c r="L73" s="195">
        <v>9.09</v>
      </c>
      <c r="M73" s="195">
        <v>61.51</v>
      </c>
      <c r="N73" s="195">
        <v>50.04</v>
      </c>
      <c r="O73" s="195">
        <v>70.69</v>
      </c>
      <c r="P73" s="195">
        <v>26.56</v>
      </c>
      <c r="Q73" s="195">
        <v>8.7100000000000009</v>
      </c>
      <c r="R73" s="195">
        <v>17.96</v>
      </c>
      <c r="S73" s="195">
        <v>11.18</v>
      </c>
      <c r="T73" s="195">
        <v>0</v>
      </c>
      <c r="U73" s="195">
        <v>59.07</v>
      </c>
      <c r="V73" s="195">
        <v>5.48</v>
      </c>
      <c r="W73" s="195">
        <v>12.23</v>
      </c>
      <c r="X73" s="195">
        <v>62.5</v>
      </c>
      <c r="Y73" s="195">
        <v>0</v>
      </c>
      <c r="Z73">
        <v>0</v>
      </c>
      <c r="AA73" s="195">
        <v>0</v>
      </c>
      <c r="AB73" s="195">
        <v>9.94</v>
      </c>
      <c r="AC73" s="195">
        <v>0</v>
      </c>
      <c r="AD73" s="195">
        <v>0</v>
      </c>
      <c r="AE73" s="195">
        <v>42.9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117.9</v>
      </c>
      <c r="AQ73" s="195">
        <v>32.49</v>
      </c>
      <c r="AR73" s="195">
        <v>24.41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231.5</v>
      </c>
      <c r="L74" s="195">
        <v>9.09</v>
      </c>
      <c r="M74" s="195">
        <v>61.51</v>
      </c>
      <c r="N74" s="195">
        <v>50.04</v>
      </c>
      <c r="O74" s="195">
        <v>70.69</v>
      </c>
      <c r="P74" s="195">
        <v>26.56</v>
      </c>
      <c r="Q74" s="195">
        <v>8.7100000000000009</v>
      </c>
      <c r="R74" s="195">
        <v>17.96</v>
      </c>
      <c r="S74" s="195">
        <v>11.18</v>
      </c>
      <c r="T74" s="195">
        <v>0</v>
      </c>
      <c r="U74" s="195">
        <v>59.07</v>
      </c>
      <c r="V74" s="195">
        <v>5.48</v>
      </c>
      <c r="W74" s="195">
        <v>14.74</v>
      </c>
      <c r="X74" s="195">
        <v>62.5</v>
      </c>
      <c r="Y74" s="195">
        <v>0</v>
      </c>
      <c r="Z74">
        <v>0</v>
      </c>
      <c r="AA74" s="195">
        <v>0</v>
      </c>
      <c r="AB74" s="195">
        <v>9.94</v>
      </c>
      <c r="AC74" s="195">
        <v>0</v>
      </c>
      <c r="AD74" s="195">
        <v>0</v>
      </c>
      <c r="AE74" s="195">
        <v>42.9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117.9</v>
      </c>
      <c r="AQ74" s="195">
        <v>32.49</v>
      </c>
      <c r="AR74" s="195">
        <v>11.59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279.73</v>
      </c>
      <c r="L75" s="195">
        <v>9.09</v>
      </c>
      <c r="M75" s="195">
        <v>61.51</v>
      </c>
      <c r="N75" s="195">
        <v>50.04</v>
      </c>
      <c r="O75" s="195">
        <v>70.69</v>
      </c>
      <c r="P75" s="195">
        <v>26.56</v>
      </c>
      <c r="Q75" s="195">
        <v>8.7100000000000009</v>
      </c>
      <c r="R75" s="195">
        <v>17.96</v>
      </c>
      <c r="S75" s="195">
        <v>11.18</v>
      </c>
      <c r="T75" s="195">
        <v>0</v>
      </c>
      <c r="U75" s="195">
        <v>59.07</v>
      </c>
      <c r="V75" s="195">
        <v>5.48</v>
      </c>
      <c r="W75" s="195">
        <v>14.74</v>
      </c>
      <c r="X75" s="195">
        <v>62.5</v>
      </c>
      <c r="Y75" s="195">
        <v>0</v>
      </c>
      <c r="Z75">
        <v>0</v>
      </c>
      <c r="AA75" s="195">
        <v>0</v>
      </c>
      <c r="AB75" s="195">
        <v>9.94</v>
      </c>
      <c r="AC75" s="195">
        <v>0</v>
      </c>
      <c r="AD75" s="195">
        <v>0</v>
      </c>
      <c r="AE75" s="195">
        <v>42.9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117.9</v>
      </c>
      <c r="AQ75" s="195">
        <v>32.49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313.79000000000002</v>
      </c>
      <c r="L76" s="195">
        <v>9.09</v>
      </c>
      <c r="M76" s="195">
        <v>61.51</v>
      </c>
      <c r="N76" s="195">
        <v>50.04</v>
      </c>
      <c r="O76" s="195">
        <v>70.69</v>
      </c>
      <c r="P76" s="195">
        <v>26.56</v>
      </c>
      <c r="Q76" s="195">
        <v>8.7100000000000009</v>
      </c>
      <c r="R76" s="195">
        <v>17.96</v>
      </c>
      <c r="S76" s="195">
        <v>11.18</v>
      </c>
      <c r="T76" s="195">
        <v>0</v>
      </c>
      <c r="U76" s="195">
        <v>59.07</v>
      </c>
      <c r="V76" s="195">
        <v>5.48</v>
      </c>
      <c r="W76" s="195">
        <v>14.74</v>
      </c>
      <c r="X76" s="195">
        <v>62.5</v>
      </c>
      <c r="Y76" s="195">
        <v>0</v>
      </c>
      <c r="Z76">
        <v>0</v>
      </c>
      <c r="AA76" s="195">
        <v>0</v>
      </c>
      <c r="AB76" s="195">
        <v>9.94</v>
      </c>
      <c r="AC76" s="195">
        <v>0</v>
      </c>
      <c r="AD76" s="195">
        <v>0</v>
      </c>
      <c r="AE76" s="195">
        <v>42.9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117.9</v>
      </c>
      <c r="AQ76" s="195">
        <v>32.49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352.08</v>
      </c>
      <c r="L77" s="195">
        <v>9.09</v>
      </c>
      <c r="M77" s="195">
        <v>61.51</v>
      </c>
      <c r="N77" s="195">
        <v>50.04</v>
      </c>
      <c r="O77" s="195">
        <v>70.69</v>
      </c>
      <c r="P77" s="195">
        <v>26.56</v>
      </c>
      <c r="Q77" s="195">
        <v>8.7100000000000009</v>
      </c>
      <c r="R77" s="195">
        <v>17.96</v>
      </c>
      <c r="S77" s="195">
        <v>11.18</v>
      </c>
      <c r="T77" s="195">
        <v>0</v>
      </c>
      <c r="U77" s="195">
        <v>59.07</v>
      </c>
      <c r="V77" s="195">
        <v>5.48</v>
      </c>
      <c r="W77" s="195">
        <v>14.74</v>
      </c>
      <c r="X77" s="195">
        <v>62.5</v>
      </c>
      <c r="Y77" s="195">
        <v>0</v>
      </c>
      <c r="Z77">
        <v>0</v>
      </c>
      <c r="AA77" s="195">
        <v>0</v>
      </c>
      <c r="AB77" s="195">
        <v>9.94</v>
      </c>
      <c r="AC77" s="195">
        <v>0</v>
      </c>
      <c r="AD77" s="195">
        <v>0</v>
      </c>
      <c r="AE77" s="195">
        <v>42.9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117.9</v>
      </c>
      <c r="AQ77" s="195">
        <v>32.49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376.19</v>
      </c>
      <c r="L78" s="195">
        <v>9.09</v>
      </c>
      <c r="M78" s="195">
        <v>61.51</v>
      </c>
      <c r="N78" s="195">
        <v>50.04</v>
      </c>
      <c r="O78" s="195">
        <v>70.69</v>
      </c>
      <c r="P78" s="195">
        <v>26.56</v>
      </c>
      <c r="Q78" s="195">
        <v>8.7100000000000009</v>
      </c>
      <c r="R78" s="195">
        <v>17.96</v>
      </c>
      <c r="S78" s="195">
        <v>11.18</v>
      </c>
      <c r="T78" s="195">
        <v>0</v>
      </c>
      <c r="U78" s="195">
        <v>59.07</v>
      </c>
      <c r="V78" s="195">
        <v>5.48</v>
      </c>
      <c r="W78" s="195">
        <v>14.74</v>
      </c>
      <c r="X78" s="195">
        <v>62.5</v>
      </c>
      <c r="Y78" s="195">
        <v>0</v>
      </c>
      <c r="Z78">
        <v>0</v>
      </c>
      <c r="AA78" s="195">
        <v>0</v>
      </c>
      <c r="AB78" s="195">
        <v>9.94</v>
      </c>
      <c r="AC78" s="195">
        <v>0</v>
      </c>
      <c r="AD78" s="195">
        <v>0</v>
      </c>
      <c r="AE78" s="195">
        <v>42.9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117.9</v>
      </c>
      <c r="AQ78" s="195">
        <v>32.49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369.35</v>
      </c>
      <c r="L79" s="195">
        <v>9.09</v>
      </c>
      <c r="M79" s="195">
        <v>61.51</v>
      </c>
      <c r="N79" s="195">
        <v>50.04</v>
      </c>
      <c r="O79" s="195">
        <v>70.69</v>
      </c>
      <c r="P79" s="195">
        <v>26.56</v>
      </c>
      <c r="Q79" s="195">
        <v>8.7100000000000009</v>
      </c>
      <c r="R79" s="195">
        <v>17.96</v>
      </c>
      <c r="S79" s="195">
        <v>11.18</v>
      </c>
      <c r="T79" s="195">
        <v>0</v>
      </c>
      <c r="U79" s="195">
        <v>59.07</v>
      </c>
      <c r="V79" s="195">
        <v>5.48</v>
      </c>
      <c r="W79" s="195">
        <v>13.63</v>
      </c>
      <c r="X79" s="195">
        <v>62.5</v>
      </c>
      <c r="Y79" s="195">
        <v>0</v>
      </c>
      <c r="Z79">
        <v>0</v>
      </c>
      <c r="AA79" s="195">
        <v>0</v>
      </c>
      <c r="AB79" s="195">
        <v>9.94</v>
      </c>
      <c r="AC79" s="195">
        <v>0</v>
      </c>
      <c r="AD79" s="195">
        <v>0</v>
      </c>
      <c r="AE79" s="195">
        <v>42.9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117.9</v>
      </c>
      <c r="AQ79" s="195">
        <v>32.49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456.05</v>
      </c>
      <c r="L80" s="195">
        <v>9.09</v>
      </c>
      <c r="M80" s="195">
        <v>61.51</v>
      </c>
      <c r="N80" s="195">
        <v>50.04</v>
      </c>
      <c r="O80" s="195">
        <v>70.69</v>
      </c>
      <c r="P80" s="195">
        <v>26.56</v>
      </c>
      <c r="Q80" s="195">
        <v>8.7100000000000009</v>
      </c>
      <c r="R80" s="195">
        <v>17.96</v>
      </c>
      <c r="S80" s="195">
        <v>11.18</v>
      </c>
      <c r="T80" s="195">
        <v>0</v>
      </c>
      <c r="U80" s="195">
        <v>59.07</v>
      </c>
      <c r="V80" s="195">
        <v>5.48</v>
      </c>
      <c r="W80" s="195">
        <v>13.63</v>
      </c>
      <c r="X80" s="195">
        <v>62.5</v>
      </c>
      <c r="Y80" s="195">
        <v>0</v>
      </c>
      <c r="Z80">
        <v>0</v>
      </c>
      <c r="AA80" s="195">
        <v>0</v>
      </c>
      <c r="AB80" s="195">
        <v>9.94</v>
      </c>
      <c r="AC80" s="195">
        <v>0</v>
      </c>
      <c r="AD80" s="195">
        <v>0</v>
      </c>
      <c r="AE80" s="195">
        <v>42.9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117.9</v>
      </c>
      <c r="AQ80" s="195">
        <v>32.49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458.18</v>
      </c>
      <c r="L81" s="195">
        <v>9.09</v>
      </c>
      <c r="M81" s="195">
        <v>61.51</v>
      </c>
      <c r="N81" s="195">
        <v>50.04</v>
      </c>
      <c r="O81" s="195">
        <v>70.69</v>
      </c>
      <c r="P81" s="195">
        <v>26.56</v>
      </c>
      <c r="Q81" s="195">
        <v>8.7100000000000009</v>
      </c>
      <c r="R81" s="195">
        <v>17.96</v>
      </c>
      <c r="S81" s="195">
        <v>11.18</v>
      </c>
      <c r="T81" s="195">
        <v>0</v>
      </c>
      <c r="U81" s="195">
        <v>59.07</v>
      </c>
      <c r="V81" s="195">
        <v>5.48</v>
      </c>
      <c r="W81" s="195">
        <v>13.63</v>
      </c>
      <c r="X81" s="195">
        <v>62.5</v>
      </c>
      <c r="Y81" s="195">
        <v>0</v>
      </c>
      <c r="Z81">
        <v>0</v>
      </c>
      <c r="AA81" s="195">
        <v>0</v>
      </c>
      <c r="AB81" s="195">
        <v>9.94</v>
      </c>
      <c r="AC81" s="195">
        <v>0</v>
      </c>
      <c r="AD81" s="195">
        <v>0</v>
      </c>
      <c r="AE81" s="195">
        <v>42.9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117.9</v>
      </c>
      <c r="AQ81" s="195">
        <v>32.49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458.18</v>
      </c>
      <c r="L82" s="195">
        <v>9.09</v>
      </c>
      <c r="M82" s="195">
        <v>61.51</v>
      </c>
      <c r="N82" s="195">
        <v>50.04</v>
      </c>
      <c r="O82" s="195">
        <v>70.69</v>
      </c>
      <c r="P82" s="195">
        <v>26.56</v>
      </c>
      <c r="Q82" s="195">
        <v>8.7100000000000009</v>
      </c>
      <c r="R82" s="195">
        <v>17.96</v>
      </c>
      <c r="S82" s="195">
        <v>11.18</v>
      </c>
      <c r="T82" s="195">
        <v>0</v>
      </c>
      <c r="U82" s="195">
        <v>59.07</v>
      </c>
      <c r="V82" s="195">
        <v>5.48</v>
      </c>
      <c r="W82" s="195">
        <v>13.63</v>
      </c>
      <c r="X82" s="195">
        <v>62.5</v>
      </c>
      <c r="Y82" s="195">
        <v>0</v>
      </c>
      <c r="Z82">
        <v>0</v>
      </c>
      <c r="AA82" s="195">
        <v>0</v>
      </c>
      <c r="AB82" s="195">
        <v>9.94</v>
      </c>
      <c r="AC82" s="195">
        <v>0</v>
      </c>
      <c r="AD82" s="195">
        <v>0</v>
      </c>
      <c r="AE82" s="195">
        <v>42.9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117.9</v>
      </c>
      <c r="AQ82" s="195">
        <v>32.49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494.2</v>
      </c>
      <c r="L83" s="195">
        <v>9.09</v>
      </c>
      <c r="M83" s="195">
        <v>61.51</v>
      </c>
      <c r="N83" s="195">
        <v>50.04</v>
      </c>
      <c r="O83" s="195">
        <v>70.69</v>
      </c>
      <c r="P83" s="195">
        <v>26.56</v>
      </c>
      <c r="Q83" s="195">
        <v>8.7100000000000009</v>
      </c>
      <c r="R83" s="195">
        <v>17.96</v>
      </c>
      <c r="S83" s="195">
        <v>11.18</v>
      </c>
      <c r="T83" s="195">
        <v>0</v>
      </c>
      <c r="U83" s="195">
        <v>59.07</v>
      </c>
      <c r="V83" s="195">
        <v>5.48</v>
      </c>
      <c r="W83" s="195">
        <v>13.63</v>
      </c>
      <c r="X83" s="195">
        <v>62.5</v>
      </c>
      <c r="Y83" s="195">
        <v>0</v>
      </c>
      <c r="Z83">
        <v>0</v>
      </c>
      <c r="AA83" s="195">
        <v>0</v>
      </c>
      <c r="AB83" s="195">
        <v>9.94</v>
      </c>
      <c r="AC83" s="195">
        <v>0</v>
      </c>
      <c r="AD83" s="195">
        <v>0</v>
      </c>
      <c r="AE83" s="195">
        <v>42.9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117.9</v>
      </c>
      <c r="AQ83" s="195">
        <v>32.49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494.2</v>
      </c>
      <c r="L84" s="195">
        <v>9.09</v>
      </c>
      <c r="M84" s="195">
        <v>61.51</v>
      </c>
      <c r="N84" s="195">
        <v>50.04</v>
      </c>
      <c r="O84" s="195">
        <v>70.69</v>
      </c>
      <c r="P84" s="195">
        <v>26.56</v>
      </c>
      <c r="Q84" s="195">
        <v>8.7100000000000009</v>
      </c>
      <c r="R84" s="195">
        <v>17.96</v>
      </c>
      <c r="S84" s="195">
        <v>11.18</v>
      </c>
      <c r="T84" s="195">
        <v>0</v>
      </c>
      <c r="U84" s="195">
        <v>59.07</v>
      </c>
      <c r="V84" s="195">
        <v>5.48</v>
      </c>
      <c r="W84" s="195">
        <v>13.63</v>
      </c>
      <c r="X84" s="195">
        <v>62.5</v>
      </c>
      <c r="Y84" s="195">
        <v>0</v>
      </c>
      <c r="Z84">
        <v>0</v>
      </c>
      <c r="AA84" s="195">
        <v>0</v>
      </c>
      <c r="AB84" s="195">
        <v>9.94</v>
      </c>
      <c r="AC84" s="195">
        <v>0</v>
      </c>
      <c r="AD84" s="195">
        <v>0</v>
      </c>
      <c r="AE84" s="195">
        <v>42.9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117.9</v>
      </c>
      <c r="AQ84" s="195">
        <v>32.49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494.2</v>
      </c>
      <c r="L85" s="195">
        <v>9.09</v>
      </c>
      <c r="M85" s="195">
        <v>61.51</v>
      </c>
      <c r="N85" s="195">
        <v>50.04</v>
      </c>
      <c r="O85" s="195">
        <v>70.69</v>
      </c>
      <c r="P85" s="195">
        <v>26.56</v>
      </c>
      <c r="Q85" s="195">
        <v>8.7100000000000009</v>
      </c>
      <c r="R85" s="195">
        <v>17.96</v>
      </c>
      <c r="S85" s="195">
        <v>11.18</v>
      </c>
      <c r="T85" s="195">
        <v>0</v>
      </c>
      <c r="U85" s="195">
        <v>59.07</v>
      </c>
      <c r="V85" s="195">
        <v>5.48</v>
      </c>
      <c r="W85" s="195">
        <v>13.37</v>
      </c>
      <c r="X85" s="195">
        <v>62.5</v>
      </c>
      <c r="Y85" s="195">
        <v>0</v>
      </c>
      <c r="Z85">
        <v>0</v>
      </c>
      <c r="AA85" s="195">
        <v>13.52</v>
      </c>
      <c r="AB85" s="195">
        <v>0</v>
      </c>
      <c r="AC85" s="195">
        <v>0</v>
      </c>
      <c r="AD85" s="195">
        <v>0</v>
      </c>
      <c r="AE85" s="195">
        <v>43.25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117.9</v>
      </c>
      <c r="AQ85" s="195">
        <v>32.49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494.2</v>
      </c>
      <c r="L86" s="195">
        <v>9.09</v>
      </c>
      <c r="M86" s="195">
        <v>61.51</v>
      </c>
      <c r="N86" s="195">
        <v>50.04</v>
      </c>
      <c r="O86" s="195">
        <v>70.69</v>
      </c>
      <c r="P86" s="195">
        <v>26.56</v>
      </c>
      <c r="Q86" s="195">
        <v>8.7100000000000009</v>
      </c>
      <c r="R86" s="195">
        <v>17.96</v>
      </c>
      <c r="S86" s="195">
        <v>11.18</v>
      </c>
      <c r="T86" s="195">
        <v>0</v>
      </c>
      <c r="U86" s="195">
        <v>59.07</v>
      </c>
      <c r="V86" s="195">
        <v>5.48</v>
      </c>
      <c r="W86" s="195">
        <v>13.37</v>
      </c>
      <c r="X86" s="195">
        <v>62.5</v>
      </c>
      <c r="Y86" s="195">
        <v>0</v>
      </c>
      <c r="Z86">
        <v>0</v>
      </c>
      <c r="AA86" s="195">
        <v>13.52</v>
      </c>
      <c r="AB86" s="195">
        <v>0</v>
      </c>
      <c r="AC86" s="195">
        <v>0</v>
      </c>
      <c r="AD86" s="195">
        <v>0</v>
      </c>
      <c r="AE86" s="195">
        <v>43.25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117.9</v>
      </c>
      <c r="AQ86" s="195">
        <v>32.49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494.2</v>
      </c>
      <c r="L87" s="195">
        <v>9.09</v>
      </c>
      <c r="M87" s="195">
        <v>61.51</v>
      </c>
      <c r="N87" s="195">
        <v>50.04</v>
      </c>
      <c r="O87" s="195">
        <v>70.69</v>
      </c>
      <c r="P87" s="195">
        <v>26.56</v>
      </c>
      <c r="Q87" s="195">
        <v>8.7100000000000009</v>
      </c>
      <c r="R87" s="195">
        <v>17.96</v>
      </c>
      <c r="S87" s="195">
        <v>11.18</v>
      </c>
      <c r="T87" s="195">
        <v>0</v>
      </c>
      <c r="U87" s="195">
        <v>59.07</v>
      </c>
      <c r="V87" s="195">
        <v>5.48</v>
      </c>
      <c r="W87" s="195">
        <v>13.37</v>
      </c>
      <c r="X87" s="195">
        <v>62.5</v>
      </c>
      <c r="Y87" s="195">
        <v>0</v>
      </c>
      <c r="Z87">
        <v>0</v>
      </c>
      <c r="AA87" s="195">
        <v>0</v>
      </c>
      <c r="AB87" s="195">
        <v>10.36</v>
      </c>
      <c r="AC87" s="195">
        <v>0</v>
      </c>
      <c r="AD87" s="195">
        <v>0</v>
      </c>
      <c r="AE87" s="195">
        <v>43.25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117.9</v>
      </c>
      <c r="AQ87" s="195">
        <v>32.49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494.2</v>
      </c>
      <c r="L88" s="195">
        <v>9.09</v>
      </c>
      <c r="M88" s="195">
        <v>61.51</v>
      </c>
      <c r="N88" s="195">
        <v>50.04</v>
      </c>
      <c r="O88" s="195">
        <v>70.69</v>
      </c>
      <c r="P88" s="195">
        <v>26.56</v>
      </c>
      <c r="Q88" s="195">
        <v>8.7100000000000009</v>
      </c>
      <c r="R88" s="195">
        <v>17.96</v>
      </c>
      <c r="S88" s="195">
        <v>11.18</v>
      </c>
      <c r="T88" s="195">
        <v>0</v>
      </c>
      <c r="U88" s="195">
        <v>59.07</v>
      </c>
      <c r="V88" s="195">
        <v>5.48</v>
      </c>
      <c r="W88" s="195">
        <v>13.37</v>
      </c>
      <c r="X88" s="195">
        <v>62.5</v>
      </c>
      <c r="Y88" s="195">
        <v>0</v>
      </c>
      <c r="Z88">
        <v>0</v>
      </c>
      <c r="AA88" s="195">
        <v>0</v>
      </c>
      <c r="AB88" s="195">
        <v>10.36</v>
      </c>
      <c r="AC88" s="195">
        <v>0</v>
      </c>
      <c r="AD88" s="195">
        <v>0</v>
      </c>
      <c r="AE88" s="195">
        <v>43.25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117.9</v>
      </c>
      <c r="AQ88" s="195">
        <v>32.49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494.2</v>
      </c>
      <c r="L89" s="195">
        <v>9.09</v>
      </c>
      <c r="M89" s="195">
        <v>61.51</v>
      </c>
      <c r="N89" s="195">
        <v>50.04</v>
      </c>
      <c r="O89" s="195">
        <v>70.69</v>
      </c>
      <c r="P89" s="195">
        <v>25.16</v>
      </c>
      <c r="Q89" s="195">
        <v>8.7100000000000009</v>
      </c>
      <c r="R89" s="195">
        <v>17.96</v>
      </c>
      <c r="S89" s="195">
        <v>11.18</v>
      </c>
      <c r="T89" s="195">
        <v>0</v>
      </c>
      <c r="U89" s="195">
        <v>59.07</v>
      </c>
      <c r="V89" s="195">
        <v>5.48</v>
      </c>
      <c r="W89" s="195">
        <v>13.37</v>
      </c>
      <c r="X89" s="195">
        <v>62.5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43.25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117.9</v>
      </c>
      <c r="AQ89" s="195">
        <v>32.49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494.2</v>
      </c>
      <c r="L90" s="195">
        <v>9.09</v>
      </c>
      <c r="M90" s="195">
        <v>61.51</v>
      </c>
      <c r="N90" s="195">
        <v>50.04</v>
      </c>
      <c r="O90" s="195">
        <v>70.69</v>
      </c>
      <c r="P90" s="195">
        <v>23.73</v>
      </c>
      <c r="Q90" s="195">
        <v>8.7100000000000009</v>
      </c>
      <c r="R90" s="195">
        <v>17.96</v>
      </c>
      <c r="S90" s="195">
        <v>11.18</v>
      </c>
      <c r="T90" s="195">
        <v>0</v>
      </c>
      <c r="U90" s="195">
        <v>59.07</v>
      </c>
      <c r="V90" s="195">
        <v>5.48</v>
      </c>
      <c r="W90" s="195">
        <v>13.37</v>
      </c>
      <c r="X90" s="195">
        <v>62.5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43.25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117.9</v>
      </c>
      <c r="AQ90" s="195">
        <v>32.49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494.2</v>
      </c>
      <c r="L91" s="195">
        <v>9.09</v>
      </c>
      <c r="M91" s="195">
        <v>61.51</v>
      </c>
      <c r="N91" s="195">
        <v>50.04</v>
      </c>
      <c r="O91" s="195">
        <v>70.69</v>
      </c>
      <c r="P91" s="195">
        <v>22.3</v>
      </c>
      <c r="Q91" s="195">
        <v>8.7100000000000009</v>
      </c>
      <c r="R91" s="195">
        <v>17.96</v>
      </c>
      <c r="S91" s="195">
        <v>11.18</v>
      </c>
      <c r="T91" s="195">
        <v>0</v>
      </c>
      <c r="U91" s="195">
        <v>59.07</v>
      </c>
      <c r="V91" s="195">
        <v>5.48</v>
      </c>
      <c r="W91" s="195">
        <v>13.37</v>
      </c>
      <c r="X91" s="195">
        <v>62.5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43.25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117.9</v>
      </c>
      <c r="AQ91" s="195">
        <v>32.49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494.2</v>
      </c>
      <c r="L92" s="195">
        <v>9.09</v>
      </c>
      <c r="M92" s="195">
        <v>61.51</v>
      </c>
      <c r="N92" s="195">
        <v>50.04</v>
      </c>
      <c r="O92" s="195">
        <v>70.69</v>
      </c>
      <c r="P92" s="195">
        <v>22.3</v>
      </c>
      <c r="Q92" s="195">
        <v>8.7100000000000009</v>
      </c>
      <c r="R92" s="195">
        <v>17.96</v>
      </c>
      <c r="S92" s="195">
        <v>11.18</v>
      </c>
      <c r="T92" s="195">
        <v>0</v>
      </c>
      <c r="U92" s="195">
        <v>59.07</v>
      </c>
      <c r="V92" s="195">
        <v>5.48</v>
      </c>
      <c r="W92" s="195">
        <v>13.37</v>
      </c>
      <c r="X92" s="195">
        <v>62.5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43.25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117.9</v>
      </c>
      <c r="AQ92" s="195">
        <v>32.49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494.2</v>
      </c>
      <c r="L93" s="195">
        <v>9.09</v>
      </c>
      <c r="M93" s="195">
        <v>61.51</v>
      </c>
      <c r="N93" s="195">
        <v>50.04</v>
      </c>
      <c r="O93" s="195">
        <v>70.69</v>
      </c>
      <c r="P93" s="195">
        <v>22.3</v>
      </c>
      <c r="Q93" s="195">
        <v>8.7100000000000009</v>
      </c>
      <c r="R93" s="195">
        <v>17.96</v>
      </c>
      <c r="S93" s="195">
        <v>11.18</v>
      </c>
      <c r="T93" s="195">
        <v>0</v>
      </c>
      <c r="U93" s="195">
        <v>59.07</v>
      </c>
      <c r="V93" s="195">
        <v>5.48</v>
      </c>
      <c r="W93" s="195">
        <v>13.37</v>
      </c>
      <c r="X93" s="195">
        <v>62.5</v>
      </c>
      <c r="Y93" s="195">
        <v>0</v>
      </c>
      <c r="Z93">
        <v>0</v>
      </c>
      <c r="AA93" s="195">
        <v>0</v>
      </c>
      <c r="AB93" s="195">
        <v>10.36</v>
      </c>
      <c r="AC93" s="195">
        <v>0</v>
      </c>
      <c r="AD93" s="195">
        <v>0</v>
      </c>
      <c r="AE93" s="195">
        <v>43.25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117.9</v>
      </c>
      <c r="AQ93" s="195">
        <v>32.49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494.2</v>
      </c>
      <c r="L94" s="195">
        <v>9.09</v>
      </c>
      <c r="M94" s="195">
        <v>61.51</v>
      </c>
      <c r="N94" s="195">
        <v>50.04</v>
      </c>
      <c r="O94" s="195">
        <v>70.69</v>
      </c>
      <c r="P94" s="195">
        <v>22.3</v>
      </c>
      <c r="Q94" s="195">
        <v>8.7100000000000009</v>
      </c>
      <c r="R94" s="195">
        <v>17.96</v>
      </c>
      <c r="S94" s="195">
        <v>11.18</v>
      </c>
      <c r="T94" s="195">
        <v>0</v>
      </c>
      <c r="U94" s="195">
        <v>59.07</v>
      </c>
      <c r="V94" s="195">
        <v>5.48</v>
      </c>
      <c r="W94" s="195">
        <v>13.37</v>
      </c>
      <c r="X94" s="195">
        <v>62.5</v>
      </c>
      <c r="Y94" s="195">
        <v>0</v>
      </c>
      <c r="Z94">
        <v>0</v>
      </c>
      <c r="AA94" s="195">
        <v>0</v>
      </c>
      <c r="AB94" s="195">
        <v>10.36</v>
      </c>
      <c r="AC94" s="195">
        <v>0</v>
      </c>
      <c r="AD94" s="195">
        <v>0</v>
      </c>
      <c r="AE94" s="195">
        <v>43.25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117.9</v>
      </c>
      <c r="AQ94" s="195">
        <v>32.49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494.2</v>
      </c>
      <c r="L95" s="195">
        <v>9.09</v>
      </c>
      <c r="M95" s="195">
        <v>61.51</v>
      </c>
      <c r="N95" s="195">
        <v>50.04</v>
      </c>
      <c r="O95" s="195">
        <v>70.69</v>
      </c>
      <c r="P95" s="195">
        <v>22.3</v>
      </c>
      <c r="Q95" s="195">
        <v>8.7100000000000009</v>
      </c>
      <c r="R95" s="195">
        <v>17.96</v>
      </c>
      <c r="S95" s="195">
        <v>11.18</v>
      </c>
      <c r="T95" s="195">
        <v>0</v>
      </c>
      <c r="U95" s="195">
        <v>59.07</v>
      </c>
      <c r="V95" s="195">
        <v>5.48</v>
      </c>
      <c r="W95" s="195">
        <v>13.37</v>
      </c>
      <c r="X95" s="195">
        <v>62.5</v>
      </c>
      <c r="Y95" s="195">
        <v>0</v>
      </c>
      <c r="Z95">
        <v>0</v>
      </c>
      <c r="AA95" s="195">
        <v>0</v>
      </c>
      <c r="AB95" s="195">
        <v>10.36</v>
      </c>
      <c r="AC95" s="195">
        <v>0</v>
      </c>
      <c r="AD95" s="195">
        <v>0</v>
      </c>
      <c r="AE95" s="195">
        <v>43.25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117.9</v>
      </c>
      <c r="AQ95" s="195">
        <v>32.49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494.2</v>
      </c>
      <c r="L96" s="195">
        <v>9.09</v>
      </c>
      <c r="M96" s="195">
        <v>61.51</v>
      </c>
      <c r="N96" s="195">
        <v>50.04</v>
      </c>
      <c r="O96" s="195">
        <v>70.69</v>
      </c>
      <c r="P96" s="195">
        <v>22.3</v>
      </c>
      <c r="Q96" s="195">
        <v>8.7100000000000009</v>
      </c>
      <c r="R96" s="195">
        <v>17.96</v>
      </c>
      <c r="S96" s="195">
        <v>11.18</v>
      </c>
      <c r="T96" s="195">
        <v>0</v>
      </c>
      <c r="U96" s="195">
        <v>59.07</v>
      </c>
      <c r="V96" s="195">
        <v>5.48</v>
      </c>
      <c r="W96" s="195">
        <v>13.37</v>
      </c>
      <c r="X96" s="195">
        <v>62.5</v>
      </c>
      <c r="Y96" s="195">
        <v>0</v>
      </c>
      <c r="Z96">
        <v>0</v>
      </c>
      <c r="AA96" s="195">
        <v>0</v>
      </c>
      <c r="AB96" s="195">
        <v>10.36</v>
      </c>
      <c r="AC96" s="195">
        <v>0</v>
      </c>
      <c r="AD96" s="195">
        <v>0</v>
      </c>
      <c r="AE96" s="195">
        <v>43.25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117.9</v>
      </c>
      <c r="AQ96" s="195">
        <v>32.49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494.2</v>
      </c>
      <c r="L97" s="195">
        <v>9.09</v>
      </c>
      <c r="M97" s="195">
        <v>61.51</v>
      </c>
      <c r="N97" s="195">
        <v>50.04</v>
      </c>
      <c r="O97" s="195">
        <v>70.69</v>
      </c>
      <c r="P97" s="195">
        <v>22.3</v>
      </c>
      <c r="Q97" s="195">
        <v>8.7100000000000009</v>
      </c>
      <c r="R97" s="195">
        <v>17.96</v>
      </c>
      <c r="S97" s="195">
        <v>11.18</v>
      </c>
      <c r="T97" s="195">
        <v>0</v>
      </c>
      <c r="U97" s="195">
        <v>59.07</v>
      </c>
      <c r="V97" s="195">
        <v>5.48</v>
      </c>
      <c r="W97" s="195">
        <v>13.37</v>
      </c>
      <c r="X97" s="195">
        <v>62.5</v>
      </c>
      <c r="Y97" s="195">
        <v>0</v>
      </c>
      <c r="Z97">
        <v>0</v>
      </c>
      <c r="AA97" s="195">
        <v>0</v>
      </c>
      <c r="AB97" s="195">
        <v>10.36</v>
      </c>
      <c r="AC97" s="195">
        <v>0</v>
      </c>
      <c r="AD97" s="195">
        <v>0</v>
      </c>
      <c r="AE97" s="195">
        <v>43.25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117.9</v>
      </c>
      <c r="AQ97" s="195">
        <v>32.49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494.2</v>
      </c>
      <c r="L98" s="195">
        <v>9.09</v>
      </c>
      <c r="M98" s="195">
        <v>61.51</v>
      </c>
      <c r="N98" s="195">
        <v>50.04</v>
      </c>
      <c r="O98" s="195">
        <v>70.69</v>
      </c>
      <c r="P98" s="195">
        <v>22.3</v>
      </c>
      <c r="Q98" s="195">
        <v>8.7100000000000009</v>
      </c>
      <c r="R98" s="195">
        <v>17.96</v>
      </c>
      <c r="S98" s="195">
        <v>11.18</v>
      </c>
      <c r="T98" s="195">
        <v>0</v>
      </c>
      <c r="U98" s="195">
        <v>59.07</v>
      </c>
      <c r="V98" s="195">
        <v>5.48</v>
      </c>
      <c r="W98" s="195">
        <v>13.37</v>
      </c>
      <c r="X98" s="195">
        <v>62.5</v>
      </c>
      <c r="Y98" s="195">
        <v>0</v>
      </c>
      <c r="Z98">
        <v>0</v>
      </c>
      <c r="AA98" s="195">
        <v>0</v>
      </c>
      <c r="AB98" s="195">
        <v>10.36</v>
      </c>
      <c r="AC98" s="195">
        <v>0</v>
      </c>
      <c r="AD98" s="195">
        <v>0</v>
      </c>
      <c r="AE98" s="195">
        <v>43.25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117.9</v>
      </c>
      <c r="AQ98" s="195">
        <v>32.49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5.9274625000000043</v>
      </c>
      <c r="L99">
        <f t="shared" si="0"/>
        <v>0.1330874999999998</v>
      </c>
      <c r="M99">
        <f t="shared" si="0"/>
        <v>1.4762400000000033</v>
      </c>
      <c r="N99">
        <f t="shared" si="0"/>
        <v>1.2009599999999994</v>
      </c>
      <c r="O99">
        <f t="shared" si="0"/>
        <v>1.6965599999999967</v>
      </c>
      <c r="P99">
        <f t="shared" si="0"/>
        <v>0.62786249999999955</v>
      </c>
      <c r="Q99">
        <f t="shared" si="0"/>
        <v>0.15613500000000002</v>
      </c>
      <c r="R99">
        <f t="shared" si="0"/>
        <v>0.29091500000000026</v>
      </c>
      <c r="S99">
        <f t="shared" si="0"/>
        <v>0.20066249999999969</v>
      </c>
      <c r="T99">
        <f t="shared" si="0"/>
        <v>0</v>
      </c>
      <c r="U99">
        <f t="shared" si="0"/>
        <v>1.4289574999999992</v>
      </c>
      <c r="V99">
        <f t="shared" si="0"/>
        <v>0.115895</v>
      </c>
      <c r="W99">
        <f t="shared" si="0"/>
        <v>0.21716749999999993</v>
      </c>
      <c r="X99">
        <f t="shared" si="0"/>
        <v>0.99762999999999957</v>
      </c>
      <c r="Y99">
        <f t="shared" si="0"/>
        <v>0</v>
      </c>
      <c r="Z99">
        <f t="shared" si="0"/>
        <v>0</v>
      </c>
      <c r="AA99">
        <f t="shared" si="0"/>
        <v>6.7599999999999995E-3</v>
      </c>
      <c r="AB99">
        <f t="shared" si="0"/>
        <v>0.23457000000000031</v>
      </c>
      <c r="AC99">
        <f t="shared" si="0"/>
        <v>0</v>
      </c>
      <c r="AD99">
        <f t="shared" si="0"/>
        <v>0</v>
      </c>
      <c r="AE99">
        <f t="shared" si="0"/>
        <v>0.91167750000000058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2.1146999999999969</v>
      </c>
      <c r="AQ99">
        <f t="shared" ref="AQ99:AT99" si="1">SUM(AQ3:AQ98)/4000</f>
        <v>0.53728500000000023</v>
      </c>
      <c r="AR99">
        <f t="shared" si="1"/>
        <v>0.49546749999999995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4.8949999999999992E-3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159.19</v>
      </c>
      <c r="L3" s="195">
        <v>62.92</v>
      </c>
      <c r="M3" s="195">
        <v>0</v>
      </c>
      <c r="N3" s="195">
        <v>28.94</v>
      </c>
      <c r="O3" s="195">
        <v>48.6</v>
      </c>
      <c r="P3" s="195">
        <v>66.599999999999994</v>
      </c>
      <c r="Q3" s="195">
        <v>4.34</v>
      </c>
      <c r="R3" s="195">
        <v>10.39</v>
      </c>
      <c r="S3" s="195">
        <v>6.46</v>
      </c>
      <c r="T3" s="195">
        <v>0</v>
      </c>
      <c r="U3" s="195">
        <v>282.04000000000002</v>
      </c>
      <c r="V3" s="195">
        <v>4.29</v>
      </c>
      <c r="W3" s="195">
        <v>7.88</v>
      </c>
      <c r="X3" s="195">
        <v>36.14</v>
      </c>
      <c r="Y3" s="195">
        <v>0</v>
      </c>
      <c r="Z3">
        <v>0</v>
      </c>
      <c r="AA3" s="195">
        <v>0</v>
      </c>
      <c r="AB3" s="195">
        <v>5.9</v>
      </c>
      <c r="AC3" s="195">
        <v>0</v>
      </c>
      <c r="AD3" s="195">
        <v>0</v>
      </c>
      <c r="AE3" s="195">
        <v>23.12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68.180000000000007</v>
      </c>
      <c r="AQ3" s="195">
        <v>18.79</v>
      </c>
      <c r="AR3" s="195">
        <v>0</v>
      </c>
      <c r="AS3" s="195">
        <v>0</v>
      </c>
      <c r="AT3">
        <v>0</v>
      </c>
      <c r="AU3">
        <v>0</v>
      </c>
      <c r="AV3" s="195">
        <v>5.66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159.19</v>
      </c>
      <c r="L4" s="195">
        <v>62.92</v>
      </c>
      <c r="M4" s="195">
        <v>0</v>
      </c>
      <c r="N4" s="195">
        <v>28.94</v>
      </c>
      <c r="O4" s="195">
        <v>48.6</v>
      </c>
      <c r="P4" s="195">
        <v>66.599999999999994</v>
      </c>
      <c r="Q4" s="195">
        <v>4.9000000000000004</v>
      </c>
      <c r="R4" s="195">
        <v>10.39</v>
      </c>
      <c r="S4" s="195">
        <v>6.46</v>
      </c>
      <c r="T4" s="195">
        <v>0</v>
      </c>
      <c r="U4" s="195">
        <v>282.07</v>
      </c>
      <c r="V4" s="195">
        <v>4.29</v>
      </c>
      <c r="W4" s="195">
        <v>7.88</v>
      </c>
      <c r="X4" s="195">
        <v>36.14</v>
      </c>
      <c r="Y4" s="195">
        <v>0</v>
      </c>
      <c r="Z4">
        <v>0</v>
      </c>
      <c r="AA4" s="195">
        <v>0</v>
      </c>
      <c r="AB4" s="195">
        <v>5.9</v>
      </c>
      <c r="AC4" s="195">
        <v>0</v>
      </c>
      <c r="AD4" s="195">
        <v>0</v>
      </c>
      <c r="AE4" s="195">
        <v>22.77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68.180000000000007</v>
      </c>
      <c r="AQ4" s="195">
        <v>18.79</v>
      </c>
      <c r="AR4" s="195">
        <v>0</v>
      </c>
      <c r="AS4" s="195">
        <v>0</v>
      </c>
      <c r="AT4">
        <v>0</v>
      </c>
      <c r="AU4">
        <v>0</v>
      </c>
      <c r="AV4" s="195">
        <v>5.66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159.19</v>
      </c>
      <c r="L5" s="195">
        <v>62.92</v>
      </c>
      <c r="M5" s="195">
        <v>0</v>
      </c>
      <c r="N5" s="195">
        <v>28.94</v>
      </c>
      <c r="O5" s="195">
        <v>48.6</v>
      </c>
      <c r="P5" s="195">
        <v>66.599999999999994</v>
      </c>
      <c r="Q5" s="195">
        <v>4.9000000000000004</v>
      </c>
      <c r="R5" s="195">
        <v>10.39</v>
      </c>
      <c r="S5" s="195">
        <v>6.46</v>
      </c>
      <c r="T5" s="195">
        <v>0</v>
      </c>
      <c r="U5" s="195">
        <v>282.07</v>
      </c>
      <c r="V5" s="195">
        <v>4.29</v>
      </c>
      <c r="W5" s="195">
        <v>7.88</v>
      </c>
      <c r="X5" s="195">
        <v>36.14</v>
      </c>
      <c r="Y5" s="195">
        <v>0</v>
      </c>
      <c r="Z5">
        <v>0</v>
      </c>
      <c r="AA5" s="195">
        <v>0</v>
      </c>
      <c r="AB5" s="195">
        <v>5.9</v>
      </c>
      <c r="AC5" s="195">
        <v>0</v>
      </c>
      <c r="AD5" s="195">
        <v>0</v>
      </c>
      <c r="AE5" s="195">
        <v>22.77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68.180000000000007</v>
      </c>
      <c r="AQ5" s="195">
        <v>18.79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159.19</v>
      </c>
      <c r="L6" s="195">
        <v>62.92</v>
      </c>
      <c r="M6" s="195">
        <v>0</v>
      </c>
      <c r="N6" s="195">
        <v>28.94</v>
      </c>
      <c r="O6" s="195">
        <v>48.6</v>
      </c>
      <c r="P6" s="195">
        <v>66.599999999999994</v>
      </c>
      <c r="Q6" s="195">
        <v>4.9000000000000004</v>
      </c>
      <c r="R6" s="195">
        <v>10.39</v>
      </c>
      <c r="S6" s="195">
        <v>6.46</v>
      </c>
      <c r="T6" s="195">
        <v>0</v>
      </c>
      <c r="U6" s="195">
        <v>282.07</v>
      </c>
      <c r="V6" s="195">
        <v>4.29</v>
      </c>
      <c r="W6" s="195">
        <v>7.88</v>
      </c>
      <c r="X6" s="195">
        <v>36.14</v>
      </c>
      <c r="Y6" s="195">
        <v>0</v>
      </c>
      <c r="Z6">
        <v>0</v>
      </c>
      <c r="AA6" s="195">
        <v>0</v>
      </c>
      <c r="AB6" s="195">
        <v>5.9</v>
      </c>
      <c r="AC6" s="195">
        <v>0</v>
      </c>
      <c r="AD6" s="195">
        <v>0</v>
      </c>
      <c r="AE6" s="195">
        <v>22.25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68.180000000000007</v>
      </c>
      <c r="AQ6" s="195">
        <v>18.79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60.23</v>
      </c>
      <c r="L7" s="195">
        <v>9.65</v>
      </c>
      <c r="M7" s="195">
        <v>0</v>
      </c>
      <c r="N7" s="195">
        <v>28.94</v>
      </c>
      <c r="O7" s="195">
        <v>48.6</v>
      </c>
      <c r="P7" s="195">
        <v>66.599999999999994</v>
      </c>
      <c r="Q7" s="195">
        <v>1.93</v>
      </c>
      <c r="R7" s="195">
        <v>10.39</v>
      </c>
      <c r="S7" s="195">
        <v>3.43</v>
      </c>
      <c r="T7" s="195">
        <v>0</v>
      </c>
      <c r="U7" s="195">
        <v>282.07</v>
      </c>
      <c r="V7" s="195">
        <v>4.29</v>
      </c>
      <c r="W7" s="195">
        <v>7.88</v>
      </c>
      <c r="X7" s="195">
        <v>36.14</v>
      </c>
      <c r="Y7" s="195">
        <v>0</v>
      </c>
      <c r="Z7">
        <v>0</v>
      </c>
      <c r="AA7" s="195">
        <v>0</v>
      </c>
      <c r="AB7" s="195">
        <v>5.9</v>
      </c>
      <c r="AC7" s="195">
        <v>0</v>
      </c>
      <c r="AD7" s="195">
        <v>0</v>
      </c>
      <c r="AE7" s="195">
        <v>22.25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68.180000000000007</v>
      </c>
      <c r="AQ7" s="195">
        <v>18.79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38.58</v>
      </c>
      <c r="L8" s="195">
        <v>9.65</v>
      </c>
      <c r="M8" s="195">
        <v>0</v>
      </c>
      <c r="N8" s="195">
        <v>28.94</v>
      </c>
      <c r="O8" s="195">
        <v>48.6</v>
      </c>
      <c r="P8" s="195">
        <v>66.599999999999994</v>
      </c>
      <c r="Q8" s="195">
        <v>1.93</v>
      </c>
      <c r="R8" s="195">
        <v>10.39</v>
      </c>
      <c r="S8" s="195">
        <v>2.89</v>
      </c>
      <c r="T8" s="195">
        <v>0</v>
      </c>
      <c r="U8" s="195">
        <v>282.07</v>
      </c>
      <c r="V8" s="195">
        <v>4.29</v>
      </c>
      <c r="W8" s="195">
        <v>7.88</v>
      </c>
      <c r="X8" s="195">
        <v>36.14</v>
      </c>
      <c r="Y8" s="195">
        <v>0</v>
      </c>
      <c r="Z8">
        <v>0</v>
      </c>
      <c r="AA8" s="195">
        <v>0</v>
      </c>
      <c r="AB8" s="195">
        <v>5.9</v>
      </c>
      <c r="AC8" s="195">
        <v>0</v>
      </c>
      <c r="AD8" s="195">
        <v>0</v>
      </c>
      <c r="AE8" s="195">
        <v>22.25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68.180000000000007</v>
      </c>
      <c r="AQ8" s="195">
        <v>18.79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38.58</v>
      </c>
      <c r="L9" s="195">
        <v>9.65</v>
      </c>
      <c r="M9" s="195">
        <v>0</v>
      </c>
      <c r="N9" s="195">
        <v>28.94</v>
      </c>
      <c r="O9" s="195">
        <v>48.6</v>
      </c>
      <c r="P9" s="195">
        <v>66.599999999999994</v>
      </c>
      <c r="Q9" s="195">
        <v>1.93</v>
      </c>
      <c r="R9" s="195">
        <v>10.39</v>
      </c>
      <c r="S9" s="195">
        <v>2.89</v>
      </c>
      <c r="T9" s="195">
        <v>0</v>
      </c>
      <c r="U9" s="195">
        <v>282.07</v>
      </c>
      <c r="V9" s="195">
        <v>4.29</v>
      </c>
      <c r="W9" s="195">
        <v>7.88</v>
      </c>
      <c r="X9" s="195">
        <v>36.14</v>
      </c>
      <c r="Y9" s="195">
        <v>0</v>
      </c>
      <c r="Z9">
        <v>0</v>
      </c>
      <c r="AA9" s="195">
        <v>0</v>
      </c>
      <c r="AB9" s="195">
        <v>5.9</v>
      </c>
      <c r="AC9" s="195">
        <v>0</v>
      </c>
      <c r="AD9" s="195">
        <v>0</v>
      </c>
      <c r="AE9" s="195">
        <v>22.25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68.180000000000007</v>
      </c>
      <c r="AQ9" s="195">
        <v>18.79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38.58</v>
      </c>
      <c r="L10" s="195">
        <v>9.65</v>
      </c>
      <c r="M10" s="195">
        <v>0</v>
      </c>
      <c r="N10" s="195">
        <v>28.94</v>
      </c>
      <c r="O10" s="195">
        <v>48.6</v>
      </c>
      <c r="P10" s="195">
        <v>66.599999999999994</v>
      </c>
      <c r="Q10" s="195">
        <v>1.93</v>
      </c>
      <c r="R10" s="195">
        <v>10.39</v>
      </c>
      <c r="S10" s="195">
        <v>2.89</v>
      </c>
      <c r="T10" s="195">
        <v>0</v>
      </c>
      <c r="U10" s="195">
        <v>282.07</v>
      </c>
      <c r="V10" s="195">
        <v>4.29</v>
      </c>
      <c r="W10" s="195">
        <v>7.88</v>
      </c>
      <c r="X10" s="195">
        <v>36.14</v>
      </c>
      <c r="Y10" s="195">
        <v>0</v>
      </c>
      <c r="Z10">
        <v>0</v>
      </c>
      <c r="AA10" s="195">
        <v>0</v>
      </c>
      <c r="AB10" s="195">
        <v>5.9</v>
      </c>
      <c r="AC10" s="195">
        <v>0</v>
      </c>
      <c r="AD10" s="195">
        <v>0</v>
      </c>
      <c r="AE10" s="195">
        <v>22.25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68.180000000000007</v>
      </c>
      <c r="AQ10" s="195">
        <v>18.79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38.58</v>
      </c>
      <c r="L11" s="195">
        <v>9.65</v>
      </c>
      <c r="M11" s="195">
        <v>0</v>
      </c>
      <c r="N11" s="195">
        <v>28.94</v>
      </c>
      <c r="O11" s="195">
        <v>48.6</v>
      </c>
      <c r="P11" s="195">
        <v>66.599999999999994</v>
      </c>
      <c r="Q11" s="195">
        <v>1.93</v>
      </c>
      <c r="R11" s="195">
        <v>10.39</v>
      </c>
      <c r="S11" s="195">
        <v>2.89</v>
      </c>
      <c r="T11" s="195">
        <v>0</v>
      </c>
      <c r="U11" s="195">
        <v>282.07</v>
      </c>
      <c r="V11" s="195">
        <v>4.29</v>
      </c>
      <c r="W11" s="195">
        <v>7.88</v>
      </c>
      <c r="X11" s="195">
        <v>36.14</v>
      </c>
      <c r="Y11" s="195">
        <v>0</v>
      </c>
      <c r="Z11">
        <v>0</v>
      </c>
      <c r="AA11" s="195">
        <v>0</v>
      </c>
      <c r="AB11" s="195">
        <v>5.9</v>
      </c>
      <c r="AC11" s="195">
        <v>0</v>
      </c>
      <c r="AD11" s="195">
        <v>0</v>
      </c>
      <c r="AE11" s="195">
        <v>22.25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68.180000000000007</v>
      </c>
      <c r="AQ11" s="195">
        <v>18.79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39.69</v>
      </c>
      <c r="L12" s="195">
        <v>9.65</v>
      </c>
      <c r="M12" s="195">
        <v>0</v>
      </c>
      <c r="N12" s="195">
        <v>28.94</v>
      </c>
      <c r="O12" s="195">
        <v>48.6</v>
      </c>
      <c r="P12" s="195">
        <v>66.599999999999994</v>
      </c>
      <c r="Q12" s="195">
        <v>1.93</v>
      </c>
      <c r="R12" s="195">
        <v>10.39</v>
      </c>
      <c r="S12" s="195">
        <v>2.89</v>
      </c>
      <c r="T12" s="195">
        <v>0</v>
      </c>
      <c r="U12" s="195">
        <v>282.07</v>
      </c>
      <c r="V12" s="195">
        <v>4.29</v>
      </c>
      <c r="W12" s="195">
        <v>7.88</v>
      </c>
      <c r="X12" s="195">
        <v>36.14</v>
      </c>
      <c r="Y12" s="195">
        <v>0</v>
      </c>
      <c r="Z12">
        <v>0</v>
      </c>
      <c r="AA12" s="195">
        <v>0</v>
      </c>
      <c r="AB12" s="195">
        <v>5.9</v>
      </c>
      <c r="AC12" s="195">
        <v>0</v>
      </c>
      <c r="AD12" s="195">
        <v>0</v>
      </c>
      <c r="AE12" s="195">
        <v>22.25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68.180000000000007</v>
      </c>
      <c r="AQ12" s="195">
        <v>18.79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38.58</v>
      </c>
      <c r="L13" s="195">
        <v>9.65</v>
      </c>
      <c r="M13" s="195">
        <v>0</v>
      </c>
      <c r="N13" s="195">
        <v>28.94</v>
      </c>
      <c r="O13" s="195">
        <v>48.6</v>
      </c>
      <c r="P13" s="195">
        <v>66.599999999999994</v>
      </c>
      <c r="Q13" s="195">
        <v>1.93</v>
      </c>
      <c r="R13" s="195">
        <v>10.39</v>
      </c>
      <c r="S13" s="195">
        <v>2.89</v>
      </c>
      <c r="T13" s="195">
        <v>0</v>
      </c>
      <c r="U13" s="195">
        <v>282.07</v>
      </c>
      <c r="V13" s="195">
        <v>4.29</v>
      </c>
      <c r="W13" s="195">
        <v>7.88</v>
      </c>
      <c r="X13" s="195">
        <v>36.14</v>
      </c>
      <c r="Y13" s="195">
        <v>0</v>
      </c>
      <c r="Z13">
        <v>0</v>
      </c>
      <c r="AA13" s="195">
        <v>0</v>
      </c>
      <c r="AB13" s="195">
        <v>5.9</v>
      </c>
      <c r="AC13" s="195">
        <v>0</v>
      </c>
      <c r="AD13" s="195">
        <v>0</v>
      </c>
      <c r="AE13" s="195">
        <v>22.25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68.180000000000007</v>
      </c>
      <c r="AQ13" s="195">
        <v>18.79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38.58</v>
      </c>
      <c r="L14" s="195">
        <v>12.43</v>
      </c>
      <c r="M14" s="195">
        <v>0</v>
      </c>
      <c r="N14" s="195">
        <v>28.94</v>
      </c>
      <c r="O14" s="195">
        <v>48.6</v>
      </c>
      <c r="P14" s="195">
        <v>66.599999999999994</v>
      </c>
      <c r="Q14" s="195">
        <v>1.86</v>
      </c>
      <c r="R14" s="195">
        <v>10.39</v>
      </c>
      <c r="S14" s="195">
        <v>2.79</v>
      </c>
      <c r="T14" s="195">
        <v>0</v>
      </c>
      <c r="U14" s="195">
        <v>282.07</v>
      </c>
      <c r="V14" s="195">
        <v>4.29</v>
      </c>
      <c r="W14" s="195">
        <v>7.88</v>
      </c>
      <c r="X14" s="195">
        <v>36.14</v>
      </c>
      <c r="Y14" s="195">
        <v>0</v>
      </c>
      <c r="Z14">
        <v>0</v>
      </c>
      <c r="AA14" s="195">
        <v>0</v>
      </c>
      <c r="AB14" s="195">
        <v>5.9</v>
      </c>
      <c r="AC14" s="195">
        <v>0</v>
      </c>
      <c r="AD14" s="195">
        <v>0</v>
      </c>
      <c r="AE14" s="195">
        <v>22.25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68.180000000000007</v>
      </c>
      <c r="AQ14" s="195">
        <v>18.79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38.58</v>
      </c>
      <c r="L15" s="195">
        <v>9.65</v>
      </c>
      <c r="M15" s="195">
        <v>0</v>
      </c>
      <c r="N15" s="195">
        <v>28.94</v>
      </c>
      <c r="O15" s="195">
        <v>48.6</v>
      </c>
      <c r="P15" s="195">
        <v>66.599999999999994</v>
      </c>
      <c r="Q15" s="195">
        <v>1.86</v>
      </c>
      <c r="R15" s="195">
        <v>10.39</v>
      </c>
      <c r="S15" s="195">
        <v>2.79</v>
      </c>
      <c r="T15" s="195">
        <v>0</v>
      </c>
      <c r="U15" s="195">
        <v>282.07</v>
      </c>
      <c r="V15" s="195">
        <v>4.29</v>
      </c>
      <c r="W15" s="195">
        <v>7.88</v>
      </c>
      <c r="X15" s="195">
        <v>36.14</v>
      </c>
      <c r="Y15" s="195">
        <v>0</v>
      </c>
      <c r="Z15">
        <v>0</v>
      </c>
      <c r="AA15" s="195">
        <v>0</v>
      </c>
      <c r="AB15" s="195">
        <v>5.9</v>
      </c>
      <c r="AC15" s="195">
        <v>0</v>
      </c>
      <c r="AD15" s="195">
        <v>0</v>
      </c>
      <c r="AE15" s="195">
        <v>22.25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68.180000000000007</v>
      </c>
      <c r="AQ15" s="195">
        <v>18.79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38.58</v>
      </c>
      <c r="L16" s="195">
        <v>9.65</v>
      </c>
      <c r="M16" s="195">
        <v>0</v>
      </c>
      <c r="N16" s="195">
        <v>28.94</v>
      </c>
      <c r="O16" s="195">
        <v>48.6</v>
      </c>
      <c r="P16" s="195">
        <v>66.599999999999994</v>
      </c>
      <c r="Q16" s="195">
        <v>1.86</v>
      </c>
      <c r="R16" s="195">
        <v>10.39</v>
      </c>
      <c r="S16" s="195">
        <v>2.79</v>
      </c>
      <c r="T16" s="195">
        <v>0</v>
      </c>
      <c r="U16" s="195">
        <v>282.07</v>
      </c>
      <c r="V16" s="195">
        <v>4.29</v>
      </c>
      <c r="W16" s="195">
        <v>7.88</v>
      </c>
      <c r="X16" s="195">
        <v>36.14</v>
      </c>
      <c r="Y16" s="195">
        <v>0</v>
      </c>
      <c r="Z16">
        <v>0</v>
      </c>
      <c r="AA16" s="195">
        <v>0</v>
      </c>
      <c r="AB16" s="195">
        <v>5.9</v>
      </c>
      <c r="AC16" s="195">
        <v>0</v>
      </c>
      <c r="AD16" s="195">
        <v>0</v>
      </c>
      <c r="AE16" s="195">
        <v>22.25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68.180000000000007</v>
      </c>
      <c r="AQ16" s="195">
        <v>18.79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38.58</v>
      </c>
      <c r="L17" s="195">
        <v>9.65</v>
      </c>
      <c r="M17" s="195">
        <v>0</v>
      </c>
      <c r="N17" s="195">
        <v>28.94</v>
      </c>
      <c r="O17" s="195">
        <v>48.6</v>
      </c>
      <c r="P17" s="195">
        <v>66.599999999999994</v>
      </c>
      <c r="Q17" s="195">
        <v>1.86</v>
      </c>
      <c r="R17" s="195">
        <v>10.39</v>
      </c>
      <c r="S17" s="195">
        <v>2.79</v>
      </c>
      <c r="T17" s="195">
        <v>0</v>
      </c>
      <c r="U17" s="195">
        <v>282.07</v>
      </c>
      <c r="V17" s="195">
        <v>4.09</v>
      </c>
      <c r="W17" s="195">
        <v>7.88</v>
      </c>
      <c r="X17" s="195">
        <v>36.14</v>
      </c>
      <c r="Y17" s="195">
        <v>0</v>
      </c>
      <c r="Z17">
        <v>0</v>
      </c>
      <c r="AA17" s="195">
        <v>0</v>
      </c>
      <c r="AB17" s="195">
        <v>5.9</v>
      </c>
      <c r="AC17" s="195">
        <v>0</v>
      </c>
      <c r="AD17" s="195">
        <v>0</v>
      </c>
      <c r="AE17" s="195">
        <v>22.25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68.180000000000007</v>
      </c>
      <c r="AQ17" s="195">
        <v>18.79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38.58</v>
      </c>
      <c r="L18" s="195">
        <v>9.67</v>
      </c>
      <c r="M18" s="195">
        <v>0</v>
      </c>
      <c r="N18" s="195">
        <v>28.94</v>
      </c>
      <c r="O18" s="195">
        <v>48.6</v>
      </c>
      <c r="P18" s="195">
        <v>66.599999999999994</v>
      </c>
      <c r="Q18" s="195">
        <v>2.84</v>
      </c>
      <c r="R18" s="195">
        <v>10.39</v>
      </c>
      <c r="S18" s="195">
        <v>2.79</v>
      </c>
      <c r="T18" s="195">
        <v>0</v>
      </c>
      <c r="U18" s="195">
        <v>282.07</v>
      </c>
      <c r="V18" s="195">
        <v>4.09</v>
      </c>
      <c r="W18" s="195">
        <v>7.88</v>
      </c>
      <c r="X18" s="195">
        <v>36.14</v>
      </c>
      <c r="Y18" s="195">
        <v>0</v>
      </c>
      <c r="Z18">
        <v>0</v>
      </c>
      <c r="AA18" s="195">
        <v>0</v>
      </c>
      <c r="AB18" s="195">
        <v>5.9</v>
      </c>
      <c r="AC18" s="195">
        <v>0</v>
      </c>
      <c r="AD18" s="195">
        <v>0</v>
      </c>
      <c r="AE18" s="195">
        <v>22.25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68.180000000000007</v>
      </c>
      <c r="AQ18" s="195">
        <v>18.79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38.58</v>
      </c>
      <c r="L19" s="195">
        <v>9.67</v>
      </c>
      <c r="M19" s="195">
        <v>0</v>
      </c>
      <c r="N19" s="195">
        <v>28.94</v>
      </c>
      <c r="O19" s="195">
        <v>48.6</v>
      </c>
      <c r="P19" s="195">
        <v>66.599999999999994</v>
      </c>
      <c r="Q19" s="195">
        <v>2.84</v>
      </c>
      <c r="R19" s="195">
        <v>10.39</v>
      </c>
      <c r="S19" s="195">
        <v>2.79</v>
      </c>
      <c r="T19" s="195">
        <v>0</v>
      </c>
      <c r="U19" s="195">
        <v>282.07</v>
      </c>
      <c r="V19" s="195">
        <v>4.09</v>
      </c>
      <c r="W19" s="195">
        <v>7.88</v>
      </c>
      <c r="X19" s="195">
        <v>36.14</v>
      </c>
      <c r="Y19" s="195">
        <v>0</v>
      </c>
      <c r="Z19">
        <v>0</v>
      </c>
      <c r="AA19" s="195">
        <v>0</v>
      </c>
      <c r="AB19" s="195">
        <v>5.9</v>
      </c>
      <c r="AC19" s="195">
        <v>0</v>
      </c>
      <c r="AD19" s="195">
        <v>0</v>
      </c>
      <c r="AE19" s="195">
        <v>22.25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68.180000000000007</v>
      </c>
      <c r="AQ19" s="195">
        <v>18.79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38.58</v>
      </c>
      <c r="L20" s="195">
        <v>9.67</v>
      </c>
      <c r="M20" s="195">
        <v>0</v>
      </c>
      <c r="N20" s="195">
        <v>28.94</v>
      </c>
      <c r="O20" s="195">
        <v>48.6</v>
      </c>
      <c r="P20" s="195">
        <v>66.599999999999994</v>
      </c>
      <c r="Q20" s="195">
        <v>2.84</v>
      </c>
      <c r="R20" s="195">
        <v>10.39</v>
      </c>
      <c r="S20" s="195">
        <v>2.79</v>
      </c>
      <c r="T20" s="195">
        <v>0</v>
      </c>
      <c r="U20" s="195">
        <v>282.07</v>
      </c>
      <c r="V20" s="195">
        <v>4.09</v>
      </c>
      <c r="W20" s="195">
        <v>7.88</v>
      </c>
      <c r="X20" s="195">
        <v>36.14</v>
      </c>
      <c r="Y20" s="195">
        <v>0</v>
      </c>
      <c r="Z20">
        <v>0</v>
      </c>
      <c r="AA20" s="195">
        <v>0</v>
      </c>
      <c r="AB20" s="195">
        <v>5.9</v>
      </c>
      <c r="AC20" s="195">
        <v>0</v>
      </c>
      <c r="AD20" s="195">
        <v>0</v>
      </c>
      <c r="AE20" s="195">
        <v>22.25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68.180000000000007</v>
      </c>
      <c r="AQ20" s="195">
        <v>18.79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38.58</v>
      </c>
      <c r="L21" s="195">
        <v>9.67</v>
      </c>
      <c r="M21" s="195">
        <v>0</v>
      </c>
      <c r="N21" s="195">
        <v>28.94</v>
      </c>
      <c r="O21" s="195">
        <v>48.6</v>
      </c>
      <c r="P21" s="195">
        <v>66.599999999999994</v>
      </c>
      <c r="Q21" s="195">
        <v>2.84</v>
      </c>
      <c r="R21" s="195">
        <v>10.39</v>
      </c>
      <c r="S21" s="195">
        <v>2.79</v>
      </c>
      <c r="T21" s="195">
        <v>0</v>
      </c>
      <c r="U21" s="195">
        <v>282.07</v>
      </c>
      <c r="V21" s="195">
        <v>4.09</v>
      </c>
      <c r="W21" s="195">
        <v>7.88</v>
      </c>
      <c r="X21" s="195">
        <v>36.14</v>
      </c>
      <c r="Y21" s="195">
        <v>0</v>
      </c>
      <c r="Z21">
        <v>0</v>
      </c>
      <c r="AA21" s="195">
        <v>0</v>
      </c>
      <c r="AB21" s="195">
        <v>5.9</v>
      </c>
      <c r="AC21" s="195">
        <v>0</v>
      </c>
      <c r="AD21" s="195">
        <v>0</v>
      </c>
      <c r="AE21" s="195">
        <v>22.25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68.180000000000007</v>
      </c>
      <c r="AQ21" s="195">
        <v>18.79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38.58</v>
      </c>
      <c r="L22" s="195">
        <v>9.67</v>
      </c>
      <c r="M22" s="195">
        <v>0</v>
      </c>
      <c r="N22" s="195">
        <v>28.94</v>
      </c>
      <c r="O22" s="195">
        <v>48.6</v>
      </c>
      <c r="P22" s="195">
        <v>66.599999999999994</v>
      </c>
      <c r="Q22" s="195">
        <v>2.84</v>
      </c>
      <c r="R22" s="195">
        <v>10.39</v>
      </c>
      <c r="S22" s="195">
        <v>2.79</v>
      </c>
      <c r="T22" s="195">
        <v>0</v>
      </c>
      <c r="U22" s="195">
        <v>282.07</v>
      </c>
      <c r="V22" s="195">
        <v>4.09</v>
      </c>
      <c r="W22" s="195">
        <v>7.88</v>
      </c>
      <c r="X22" s="195">
        <v>36.14</v>
      </c>
      <c r="Y22" s="195">
        <v>0</v>
      </c>
      <c r="Z22">
        <v>0</v>
      </c>
      <c r="AA22" s="195">
        <v>0</v>
      </c>
      <c r="AB22" s="195">
        <v>5.9</v>
      </c>
      <c r="AC22" s="195">
        <v>0</v>
      </c>
      <c r="AD22" s="195">
        <v>0</v>
      </c>
      <c r="AE22" s="195">
        <v>22.25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68.180000000000007</v>
      </c>
      <c r="AQ22" s="195">
        <v>18.79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38.58</v>
      </c>
      <c r="L23" s="195">
        <v>9.67</v>
      </c>
      <c r="M23" s="195">
        <v>0</v>
      </c>
      <c r="N23" s="195">
        <v>28.94</v>
      </c>
      <c r="O23" s="195">
        <v>48.6</v>
      </c>
      <c r="P23" s="195">
        <v>66.599999999999994</v>
      </c>
      <c r="Q23" s="195">
        <v>2.4300000000000002</v>
      </c>
      <c r="R23" s="195">
        <v>10.39</v>
      </c>
      <c r="S23" s="195">
        <v>2.79</v>
      </c>
      <c r="T23" s="195">
        <v>0</v>
      </c>
      <c r="U23" s="195">
        <v>282.07</v>
      </c>
      <c r="V23" s="195">
        <v>4.09</v>
      </c>
      <c r="W23" s="195">
        <v>7.88</v>
      </c>
      <c r="X23" s="195">
        <v>36.14</v>
      </c>
      <c r="Y23" s="195">
        <v>0</v>
      </c>
      <c r="Z23">
        <v>0</v>
      </c>
      <c r="AA23" s="195">
        <v>0</v>
      </c>
      <c r="AB23" s="195">
        <v>5.9</v>
      </c>
      <c r="AC23" s="195">
        <v>0</v>
      </c>
      <c r="AD23" s="195">
        <v>0</v>
      </c>
      <c r="AE23" s="195">
        <v>22.25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68.180000000000007</v>
      </c>
      <c r="AQ23" s="195">
        <v>18.79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134.63</v>
      </c>
      <c r="L24" s="195">
        <v>62.92</v>
      </c>
      <c r="M24" s="195">
        <v>0</v>
      </c>
      <c r="N24" s="195">
        <v>28.94</v>
      </c>
      <c r="O24" s="195">
        <v>48.6</v>
      </c>
      <c r="P24" s="195">
        <v>66.599999999999994</v>
      </c>
      <c r="Q24" s="195">
        <v>4.7300000000000004</v>
      </c>
      <c r="R24" s="195">
        <v>10.39</v>
      </c>
      <c r="S24" s="195">
        <v>6.23</v>
      </c>
      <c r="T24" s="195">
        <v>0</v>
      </c>
      <c r="U24" s="195">
        <v>282.07</v>
      </c>
      <c r="V24" s="195">
        <v>4.09</v>
      </c>
      <c r="W24" s="195">
        <v>7.88</v>
      </c>
      <c r="X24" s="195">
        <v>36.14</v>
      </c>
      <c r="Y24" s="195">
        <v>0</v>
      </c>
      <c r="Z24">
        <v>0</v>
      </c>
      <c r="AA24" s="195">
        <v>0</v>
      </c>
      <c r="AB24" s="195">
        <v>5.9</v>
      </c>
      <c r="AC24" s="195">
        <v>0</v>
      </c>
      <c r="AD24" s="195">
        <v>0</v>
      </c>
      <c r="AE24" s="195">
        <v>22.25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68.180000000000007</v>
      </c>
      <c r="AQ24" s="195">
        <v>18.79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159.19</v>
      </c>
      <c r="L25" s="195">
        <v>62.92</v>
      </c>
      <c r="M25" s="195">
        <v>0</v>
      </c>
      <c r="N25" s="195">
        <v>28.94</v>
      </c>
      <c r="O25" s="195">
        <v>48.6</v>
      </c>
      <c r="P25" s="195">
        <v>66.599999999999994</v>
      </c>
      <c r="Q25" s="195">
        <v>4.7300000000000004</v>
      </c>
      <c r="R25" s="195">
        <v>10.39</v>
      </c>
      <c r="S25" s="195">
        <v>6.23</v>
      </c>
      <c r="T25" s="195">
        <v>0</v>
      </c>
      <c r="U25" s="195">
        <v>282.07</v>
      </c>
      <c r="V25" s="195">
        <v>4.09</v>
      </c>
      <c r="W25" s="195">
        <v>7.88</v>
      </c>
      <c r="X25" s="195">
        <v>36.14</v>
      </c>
      <c r="Y25" s="195">
        <v>0</v>
      </c>
      <c r="Z25">
        <v>0</v>
      </c>
      <c r="AA25" s="195">
        <v>0</v>
      </c>
      <c r="AB25" s="195">
        <v>5.9</v>
      </c>
      <c r="AC25" s="195">
        <v>0</v>
      </c>
      <c r="AD25" s="195">
        <v>0</v>
      </c>
      <c r="AE25" s="195">
        <v>22.25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68.180000000000007</v>
      </c>
      <c r="AQ25" s="195">
        <v>18.79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159.19</v>
      </c>
      <c r="L26" s="195">
        <v>62.92</v>
      </c>
      <c r="M26" s="195">
        <v>0</v>
      </c>
      <c r="N26" s="195">
        <v>28.94</v>
      </c>
      <c r="O26" s="195">
        <v>48.6</v>
      </c>
      <c r="P26" s="195">
        <v>66.599999999999994</v>
      </c>
      <c r="Q26" s="195">
        <v>4.7300000000000004</v>
      </c>
      <c r="R26" s="195">
        <v>10.39</v>
      </c>
      <c r="S26" s="195">
        <v>6.23</v>
      </c>
      <c r="T26" s="195">
        <v>0</v>
      </c>
      <c r="U26" s="195">
        <v>282.07</v>
      </c>
      <c r="V26" s="195">
        <v>4.09</v>
      </c>
      <c r="W26" s="195">
        <v>7.88</v>
      </c>
      <c r="X26" s="195">
        <v>36.14</v>
      </c>
      <c r="Y26" s="195">
        <v>0</v>
      </c>
      <c r="Z26">
        <v>0</v>
      </c>
      <c r="AA26" s="195">
        <v>0</v>
      </c>
      <c r="AB26" s="195">
        <v>5.9</v>
      </c>
      <c r="AC26" s="195">
        <v>0</v>
      </c>
      <c r="AD26" s="195">
        <v>0</v>
      </c>
      <c r="AE26" s="195">
        <v>22.25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68.180000000000007</v>
      </c>
      <c r="AQ26" s="195">
        <v>18.79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159.19</v>
      </c>
      <c r="L27" s="195">
        <v>62.92</v>
      </c>
      <c r="M27" s="195">
        <v>0</v>
      </c>
      <c r="N27" s="195">
        <v>28.94</v>
      </c>
      <c r="O27" s="195">
        <v>48.6</v>
      </c>
      <c r="P27" s="195">
        <v>66.599999999999994</v>
      </c>
      <c r="Q27" s="195">
        <v>4.7300000000000004</v>
      </c>
      <c r="R27" s="195">
        <v>10.39</v>
      </c>
      <c r="S27" s="195">
        <v>6.23</v>
      </c>
      <c r="T27" s="195">
        <v>0</v>
      </c>
      <c r="U27" s="195">
        <v>282.07</v>
      </c>
      <c r="V27" s="195">
        <v>4.09</v>
      </c>
      <c r="W27" s="195">
        <v>7.88</v>
      </c>
      <c r="X27" s="195">
        <v>36.14</v>
      </c>
      <c r="Y27" s="195">
        <v>0</v>
      </c>
      <c r="Z27">
        <v>0</v>
      </c>
      <c r="AA27" s="195">
        <v>0</v>
      </c>
      <c r="AB27" s="195">
        <v>5.9</v>
      </c>
      <c r="AC27" s="195">
        <v>0</v>
      </c>
      <c r="AD27" s="195">
        <v>0</v>
      </c>
      <c r="AE27" s="195">
        <v>22.25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68.180000000000007</v>
      </c>
      <c r="AQ27" s="195">
        <v>18.79</v>
      </c>
      <c r="AR27" s="195">
        <v>3.67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159.19</v>
      </c>
      <c r="L28" s="195">
        <v>62.92</v>
      </c>
      <c r="M28" s="195">
        <v>0</v>
      </c>
      <c r="N28" s="195">
        <v>28.94</v>
      </c>
      <c r="O28" s="195">
        <v>48.6</v>
      </c>
      <c r="P28" s="195">
        <v>66.599999999999994</v>
      </c>
      <c r="Q28" s="195">
        <v>4.7300000000000004</v>
      </c>
      <c r="R28" s="195">
        <v>10.39</v>
      </c>
      <c r="S28" s="195">
        <v>6.23</v>
      </c>
      <c r="T28" s="195">
        <v>0</v>
      </c>
      <c r="U28" s="195">
        <v>282.07</v>
      </c>
      <c r="V28" s="195">
        <v>4.24</v>
      </c>
      <c r="W28" s="195">
        <v>7.88</v>
      </c>
      <c r="X28" s="195">
        <v>36.14</v>
      </c>
      <c r="Y28" s="195">
        <v>0</v>
      </c>
      <c r="Z28">
        <v>0</v>
      </c>
      <c r="AA28" s="195">
        <v>0</v>
      </c>
      <c r="AB28" s="195">
        <v>5.9</v>
      </c>
      <c r="AC28" s="195">
        <v>0</v>
      </c>
      <c r="AD28" s="195">
        <v>0</v>
      </c>
      <c r="AE28" s="195">
        <v>22.25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68.180000000000007</v>
      </c>
      <c r="AQ28" s="195">
        <v>18.79</v>
      </c>
      <c r="AR28" s="195">
        <v>10.85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159.19</v>
      </c>
      <c r="L29" s="195">
        <v>62.92</v>
      </c>
      <c r="M29" s="195">
        <v>0</v>
      </c>
      <c r="N29" s="195">
        <v>28.94</v>
      </c>
      <c r="O29" s="195">
        <v>48.6</v>
      </c>
      <c r="P29" s="195">
        <v>66.599999999999994</v>
      </c>
      <c r="Q29" s="195">
        <v>4.7300000000000004</v>
      </c>
      <c r="R29" s="195">
        <v>10.39</v>
      </c>
      <c r="S29" s="195">
        <v>6.23</v>
      </c>
      <c r="T29" s="195">
        <v>0</v>
      </c>
      <c r="U29" s="195">
        <v>282.07</v>
      </c>
      <c r="V29" s="195">
        <v>4.24</v>
      </c>
      <c r="W29" s="195">
        <v>7.88</v>
      </c>
      <c r="X29" s="195">
        <v>36.15</v>
      </c>
      <c r="Y29" s="195">
        <v>0</v>
      </c>
      <c r="Z29">
        <v>0</v>
      </c>
      <c r="AA29" s="195">
        <v>0</v>
      </c>
      <c r="AB29" s="195">
        <v>5.9</v>
      </c>
      <c r="AC29" s="195">
        <v>0</v>
      </c>
      <c r="AD29" s="195">
        <v>0</v>
      </c>
      <c r="AE29" s="195">
        <v>22.25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68.180000000000007</v>
      </c>
      <c r="AQ29" s="195">
        <v>18.79</v>
      </c>
      <c r="AR29" s="195">
        <v>15.5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159.19</v>
      </c>
      <c r="L30" s="195">
        <v>62.92</v>
      </c>
      <c r="M30" s="195">
        <v>0</v>
      </c>
      <c r="N30" s="195">
        <v>28.94</v>
      </c>
      <c r="O30" s="195">
        <v>48.6</v>
      </c>
      <c r="P30" s="195">
        <v>66.599999999999994</v>
      </c>
      <c r="Q30" s="195">
        <v>4.7300000000000004</v>
      </c>
      <c r="R30" s="195">
        <v>10.39</v>
      </c>
      <c r="S30" s="195">
        <v>6.23</v>
      </c>
      <c r="T30" s="195">
        <v>0</v>
      </c>
      <c r="U30" s="195">
        <v>282.07</v>
      </c>
      <c r="V30" s="195">
        <v>4.24</v>
      </c>
      <c r="W30" s="195">
        <v>7.88</v>
      </c>
      <c r="X30" s="195">
        <v>36.15</v>
      </c>
      <c r="Y30" s="195">
        <v>0</v>
      </c>
      <c r="Z30">
        <v>0</v>
      </c>
      <c r="AA30" s="195">
        <v>0</v>
      </c>
      <c r="AB30" s="195">
        <v>5.9</v>
      </c>
      <c r="AC30" s="195">
        <v>0</v>
      </c>
      <c r="AD30" s="195">
        <v>0</v>
      </c>
      <c r="AE30" s="195">
        <v>22.25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68.180000000000007</v>
      </c>
      <c r="AQ30" s="195">
        <v>18.79</v>
      </c>
      <c r="AR30" s="195">
        <v>16.5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54.54</v>
      </c>
      <c r="L31" s="195">
        <v>14.61</v>
      </c>
      <c r="M31" s="195">
        <v>0</v>
      </c>
      <c r="N31" s="195">
        <v>28.94</v>
      </c>
      <c r="O31" s="195">
        <v>48.6</v>
      </c>
      <c r="P31" s="195">
        <v>66.599999999999994</v>
      </c>
      <c r="Q31" s="195">
        <v>3.29</v>
      </c>
      <c r="R31" s="195">
        <v>10.39</v>
      </c>
      <c r="S31" s="195">
        <v>3.34</v>
      </c>
      <c r="T31" s="195">
        <v>0</v>
      </c>
      <c r="U31" s="195">
        <v>282.07</v>
      </c>
      <c r="V31" s="195">
        <v>3.88</v>
      </c>
      <c r="W31" s="195">
        <v>7.88</v>
      </c>
      <c r="X31" s="195">
        <v>36.15</v>
      </c>
      <c r="Y31" s="195">
        <v>0</v>
      </c>
      <c r="Z31">
        <v>0</v>
      </c>
      <c r="AA31" s="195">
        <v>0</v>
      </c>
      <c r="AB31" s="195">
        <v>5.9</v>
      </c>
      <c r="AC31" s="195">
        <v>0</v>
      </c>
      <c r="AD31" s="195">
        <v>0</v>
      </c>
      <c r="AE31" s="195">
        <v>22.25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68.180000000000007</v>
      </c>
      <c r="AQ31" s="195">
        <v>18.79</v>
      </c>
      <c r="AR31" s="195">
        <v>19.5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38.58</v>
      </c>
      <c r="L32" s="195">
        <v>9.65</v>
      </c>
      <c r="M32" s="195">
        <v>0</v>
      </c>
      <c r="N32" s="195">
        <v>28.94</v>
      </c>
      <c r="O32" s="195">
        <v>48.6</v>
      </c>
      <c r="P32" s="195">
        <v>66.599999999999994</v>
      </c>
      <c r="Q32" s="195">
        <v>2.86</v>
      </c>
      <c r="R32" s="195">
        <v>10.39</v>
      </c>
      <c r="S32" s="195">
        <v>3.34</v>
      </c>
      <c r="T32" s="195">
        <v>0</v>
      </c>
      <c r="U32" s="195">
        <v>282.07</v>
      </c>
      <c r="V32" s="195">
        <v>3.88</v>
      </c>
      <c r="W32" s="195">
        <v>7.88</v>
      </c>
      <c r="X32" s="195">
        <v>36.15</v>
      </c>
      <c r="Y32" s="195">
        <v>0</v>
      </c>
      <c r="Z32">
        <v>0</v>
      </c>
      <c r="AA32" s="195">
        <v>0</v>
      </c>
      <c r="AB32" s="195">
        <v>5.9</v>
      </c>
      <c r="AC32" s="195">
        <v>0</v>
      </c>
      <c r="AD32" s="195">
        <v>0</v>
      </c>
      <c r="AE32" s="195">
        <v>22.25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68.180000000000007</v>
      </c>
      <c r="AQ32" s="195">
        <v>18.79</v>
      </c>
      <c r="AR32" s="195">
        <v>20.5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38.58</v>
      </c>
      <c r="L33" s="195">
        <v>9.65</v>
      </c>
      <c r="M33" s="195">
        <v>0</v>
      </c>
      <c r="N33" s="195">
        <v>28.94</v>
      </c>
      <c r="O33" s="195">
        <v>48.6</v>
      </c>
      <c r="P33" s="195">
        <v>66.599999999999994</v>
      </c>
      <c r="Q33" s="195">
        <v>2.56</v>
      </c>
      <c r="R33" s="195">
        <v>10.39</v>
      </c>
      <c r="S33" s="195">
        <v>3.5</v>
      </c>
      <c r="T33" s="195">
        <v>0</v>
      </c>
      <c r="U33" s="195">
        <v>282.07</v>
      </c>
      <c r="V33" s="195">
        <v>3.74</v>
      </c>
      <c r="W33" s="195">
        <v>7.88</v>
      </c>
      <c r="X33" s="195">
        <v>37.47</v>
      </c>
      <c r="Y33" s="195">
        <v>0</v>
      </c>
      <c r="Z33">
        <v>0</v>
      </c>
      <c r="AA33" s="195">
        <v>0</v>
      </c>
      <c r="AB33" s="195">
        <v>5.9</v>
      </c>
      <c r="AC33" s="195">
        <v>0</v>
      </c>
      <c r="AD33" s="195">
        <v>0</v>
      </c>
      <c r="AE33" s="195">
        <v>22.25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68.180000000000007</v>
      </c>
      <c r="AQ33" s="195">
        <v>18.79</v>
      </c>
      <c r="AR33" s="195">
        <v>20.5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38.58</v>
      </c>
      <c r="L34" s="195">
        <v>9.65</v>
      </c>
      <c r="M34" s="195">
        <v>0</v>
      </c>
      <c r="N34" s="195">
        <v>28.94</v>
      </c>
      <c r="O34" s="195">
        <v>48.6</v>
      </c>
      <c r="P34" s="195">
        <v>66.599999999999994</v>
      </c>
      <c r="Q34" s="195">
        <v>2.73</v>
      </c>
      <c r="R34" s="195">
        <v>10.39</v>
      </c>
      <c r="S34" s="195">
        <v>3.5</v>
      </c>
      <c r="T34" s="195">
        <v>0</v>
      </c>
      <c r="U34" s="195">
        <v>282.07</v>
      </c>
      <c r="V34" s="195">
        <v>3.74</v>
      </c>
      <c r="W34" s="195">
        <v>7.88</v>
      </c>
      <c r="X34" s="195">
        <v>36.15</v>
      </c>
      <c r="Y34" s="195">
        <v>0</v>
      </c>
      <c r="Z34">
        <v>0</v>
      </c>
      <c r="AA34" s="195">
        <v>0</v>
      </c>
      <c r="AB34" s="195">
        <v>5.9</v>
      </c>
      <c r="AC34" s="195">
        <v>0</v>
      </c>
      <c r="AD34" s="195">
        <v>0</v>
      </c>
      <c r="AE34" s="195">
        <v>22.25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68.180000000000007</v>
      </c>
      <c r="AQ34" s="195">
        <v>18.79</v>
      </c>
      <c r="AR34" s="195">
        <v>20.5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39.69</v>
      </c>
      <c r="L35" s="195">
        <v>9.65</v>
      </c>
      <c r="M35" s="195">
        <v>0</v>
      </c>
      <c r="N35" s="195">
        <v>28.94</v>
      </c>
      <c r="O35" s="195">
        <v>48.6</v>
      </c>
      <c r="P35" s="195">
        <v>66.599999999999994</v>
      </c>
      <c r="Q35" s="195">
        <v>2.73</v>
      </c>
      <c r="R35" s="195">
        <v>4.82</v>
      </c>
      <c r="S35" s="195">
        <v>3.5</v>
      </c>
      <c r="T35" s="195">
        <v>0</v>
      </c>
      <c r="U35" s="195">
        <v>282.07</v>
      </c>
      <c r="V35" s="195">
        <v>0.27</v>
      </c>
      <c r="W35" s="195">
        <v>4</v>
      </c>
      <c r="X35" s="195">
        <v>15.44</v>
      </c>
      <c r="Y35" s="195">
        <v>0</v>
      </c>
      <c r="Z35">
        <v>0</v>
      </c>
      <c r="AA35" s="195">
        <v>0</v>
      </c>
      <c r="AB35" s="195">
        <v>5.9</v>
      </c>
      <c r="AC35" s="195">
        <v>0</v>
      </c>
      <c r="AD35" s="195">
        <v>0</v>
      </c>
      <c r="AE35" s="195">
        <v>21.46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68.180000000000007</v>
      </c>
      <c r="AQ35" s="195">
        <v>10</v>
      </c>
      <c r="AR35" s="195">
        <v>21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39.69</v>
      </c>
      <c r="L36" s="195">
        <v>9.65</v>
      </c>
      <c r="M36" s="195">
        <v>0</v>
      </c>
      <c r="N36" s="195">
        <v>28.94</v>
      </c>
      <c r="O36" s="195">
        <v>48.6</v>
      </c>
      <c r="P36" s="195">
        <v>66.599999999999994</v>
      </c>
      <c r="Q36" s="195">
        <v>2.73</v>
      </c>
      <c r="R36" s="195">
        <v>4.82</v>
      </c>
      <c r="S36" s="195">
        <v>3.5</v>
      </c>
      <c r="T36" s="195">
        <v>0</v>
      </c>
      <c r="U36" s="195">
        <v>282.07</v>
      </c>
      <c r="V36" s="195">
        <v>0</v>
      </c>
      <c r="W36" s="195">
        <v>3.86</v>
      </c>
      <c r="X36" s="195">
        <v>15.44</v>
      </c>
      <c r="Y36" s="195">
        <v>0</v>
      </c>
      <c r="Z36">
        <v>0</v>
      </c>
      <c r="AA36" s="195">
        <v>0</v>
      </c>
      <c r="AB36" s="195">
        <v>5.9</v>
      </c>
      <c r="AC36" s="195">
        <v>0</v>
      </c>
      <c r="AD36" s="195">
        <v>0</v>
      </c>
      <c r="AE36" s="195">
        <v>21.46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68.180000000000007</v>
      </c>
      <c r="AQ36" s="195">
        <v>10</v>
      </c>
      <c r="AR36" s="195">
        <v>22.75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39.69</v>
      </c>
      <c r="L37" s="195">
        <v>9.65</v>
      </c>
      <c r="M37" s="195">
        <v>0</v>
      </c>
      <c r="N37" s="195">
        <v>28.94</v>
      </c>
      <c r="O37" s="195">
        <v>48.6</v>
      </c>
      <c r="P37" s="195">
        <v>66.599999999999994</v>
      </c>
      <c r="Q37" s="195">
        <v>2.73</v>
      </c>
      <c r="R37" s="195">
        <v>4.82</v>
      </c>
      <c r="S37" s="195">
        <v>3.5</v>
      </c>
      <c r="T37" s="195">
        <v>0</v>
      </c>
      <c r="U37" s="195">
        <v>282.07</v>
      </c>
      <c r="V37" s="195">
        <v>0</v>
      </c>
      <c r="W37" s="195">
        <v>3.86</v>
      </c>
      <c r="X37" s="195">
        <v>15.44</v>
      </c>
      <c r="Y37" s="195">
        <v>0</v>
      </c>
      <c r="Z37">
        <v>0</v>
      </c>
      <c r="AA37" s="195">
        <v>0</v>
      </c>
      <c r="AB37" s="195">
        <v>5.9</v>
      </c>
      <c r="AC37" s="195">
        <v>0</v>
      </c>
      <c r="AD37" s="195">
        <v>0</v>
      </c>
      <c r="AE37" s="195">
        <v>21.46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68.180000000000007</v>
      </c>
      <c r="AQ37" s="195">
        <v>10</v>
      </c>
      <c r="AR37" s="195">
        <v>22.75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39.69</v>
      </c>
      <c r="L38" s="195">
        <v>9.65</v>
      </c>
      <c r="M38" s="195">
        <v>0</v>
      </c>
      <c r="N38" s="195">
        <v>28.94</v>
      </c>
      <c r="O38" s="195">
        <v>48.6</v>
      </c>
      <c r="P38" s="195">
        <v>66.599999999999994</v>
      </c>
      <c r="Q38" s="195">
        <v>2.62</v>
      </c>
      <c r="R38" s="195">
        <v>4.82</v>
      </c>
      <c r="S38" s="195">
        <v>3.5</v>
      </c>
      <c r="T38" s="195">
        <v>0</v>
      </c>
      <c r="U38" s="195">
        <v>282.07</v>
      </c>
      <c r="V38" s="195">
        <v>0</v>
      </c>
      <c r="W38" s="195">
        <v>3.86</v>
      </c>
      <c r="X38" s="195">
        <v>15.44</v>
      </c>
      <c r="Y38" s="195">
        <v>0</v>
      </c>
      <c r="Z38">
        <v>0</v>
      </c>
      <c r="AA38" s="195">
        <v>0</v>
      </c>
      <c r="AB38" s="195">
        <v>5.9</v>
      </c>
      <c r="AC38" s="195">
        <v>0</v>
      </c>
      <c r="AD38" s="195">
        <v>0</v>
      </c>
      <c r="AE38" s="195">
        <v>21.46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68.180000000000007</v>
      </c>
      <c r="AQ38" s="195">
        <v>10</v>
      </c>
      <c r="AR38" s="195">
        <v>22.75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39.69</v>
      </c>
      <c r="L39" s="195">
        <v>9.65</v>
      </c>
      <c r="M39" s="195">
        <v>0</v>
      </c>
      <c r="N39" s="195">
        <v>28.94</v>
      </c>
      <c r="O39" s="195">
        <v>48.6</v>
      </c>
      <c r="P39" s="195">
        <v>66.599999999999994</v>
      </c>
      <c r="Q39" s="195">
        <v>2.8</v>
      </c>
      <c r="R39" s="195">
        <v>4.82</v>
      </c>
      <c r="S39" s="195">
        <v>3.52</v>
      </c>
      <c r="T39" s="195">
        <v>0</v>
      </c>
      <c r="U39" s="195">
        <v>282.07</v>
      </c>
      <c r="V39" s="195">
        <v>0</v>
      </c>
      <c r="W39" s="195">
        <v>3.86</v>
      </c>
      <c r="X39" s="195">
        <v>15.44</v>
      </c>
      <c r="Y39" s="195">
        <v>0</v>
      </c>
      <c r="Z39">
        <v>0</v>
      </c>
      <c r="AA39" s="195">
        <v>0</v>
      </c>
      <c r="AB39" s="195">
        <v>5.9</v>
      </c>
      <c r="AC39" s="195">
        <v>0</v>
      </c>
      <c r="AD39" s="195">
        <v>0</v>
      </c>
      <c r="AE39" s="195">
        <v>21.46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68.180000000000007</v>
      </c>
      <c r="AQ39" s="195">
        <v>10</v>
      </c>
      <c r="AR39" s="195">
        <v>22.75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39.69</v>
      </c>
      <c r="L40" s="195">
        <v>9.65</v>
      </c>
      <c r="M40" s="195">
        <v>0</v>
      </c>
      <c r="N40" s="195">
        <v>28.94</v>
      </c>
      <c r="O40" s="195">
        <v>48.6</v>
      </c>
      <c r="P40" s="195">
        <v>66.599999999999994</v>
      </c>
      <c r="Q40" s="195">
        <v>2.8</v>
      </c>
      <c r="R40" s="195">
        <v>4.82</v>
      </c>
      <c r="S40" s="195">
        <v>3.52</v>
      </c>
      <c r="T40" s="195">
        <v>0</v>
      </c>
      <c r="U40" s="195">
        <v>282.07</v>
      </c>
      <c r="V40" s="195">
        <v>0</v>
      </c>
      <c r="W40" s="195">
        <v>3.86</v>
      </c>
      <c r="X40" s="195">
        <v>15.44</v>
      </c>
      <c r="Y40" s="195">
        <v>0</v>
      </c>
      <c r="Z40">
        <v>0</v>
      </c>
      <c r="AA40" s="195">
        <v>0</v>
      </c>
      <c r="AB40" s="195">
        <v>5.9</v>
      </c>
      <c r="AC40" s="195">
        <v>0</v>
      </c>
      <c r="AD40" s="195">
        <v>0</v>
      </c>
      <c r="AE40" s="195">
        <v>21.46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68.180000000000007</v>
      </c>
      <c r="AQ40" s="195">
        <v>10</v>
      </c>
      <c r="AR40" s="195">
        <v>22.75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39.19</v>
      </c>
      <c r="L41" s="195">
        <v>9.65</v>
      </c>
      <c r="M41" s="195">
        <v>0</v>
      </c>
      <c r="N41" s="195">
        <v>28.94</v>
      </c>
      <c r="O41" s="195">
        <v>48.6</v>
      </c>
      <c r="P41" s="195">
        <v>66.599999999999994</v>
      </c>
      <c r="Q41" s="195">
        <v>2.8</v>
      </c>
      <c r="R41" s="195">
        <v>4.82</v>
      </c>
      <c r="S41" s="195">
        <v>3.52</v>
      </c>
      <c r="T41" s="195">
        <v>0</v>
      </c>
      <c r="U41" s="195">
        <v>282.07</v>
      </c>
      <c r="V41" s="195">
        <v>0</v>
      </c>
      <c r="W41" s="195">
        <v>3.86</v>
      </c>
      <c r="X41" s="195">
        <v>15.43</v>
      </c>
      <c r="Y41" s="195">
        <v>0</v>
      </c>
      <c r="Z41">
        <v>0</v>
      </c>
      <c r="AA41" s="195">
        <v>0</v>
      </c>
      <c r="AB41" s="195">
        <v>5.9</v>
      </c>
      <c r="AC41" s="195">
        <v>0</v>
      </c>
      <c r="AD41" s="195">
        <v>0</v>
      </c>
      <c r="AE41" s="195">
        <v>21.46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68.180000000000007</v>
      </c>
      <c r="AQ41" s="195">
        <v>9.65</v>
      </c>
      <c r="AR41" s="195">
        <v>23.75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39.18</v>
      </c>
      <c r="L42" s="195">
        <v>9.65</v>
      </c>
      <c r="M42" s="195">
        <v>0</v>
      </c>
      <c r="N42" s="195">
        <v>28.94</v>
      </c>
      <c r="O42" s="195">
        <v>48.6</v>
      </c>
      <c r="P42" s="195">
        <v>66.599999999999994</v>
      </c>
      <c r="Q42" s="195">
        <v>2.8</v>
      </c>
      <c r="R42" s="195">
        <v>4.82</v>
      </c>
      <c r="S42" s="195">
        <v>3.52</v>
      </c>
      <c r="T42" s="195">
        <v>0</v>
      </c>
      <c r="U42" s="195">
        <v>282.07</v>
      </c>
      <c r="V42" s="195">
        <v>0</v>
      </c>
      <c r="W42" s="195">
        <v>3.86</v>
      </c>
      <c r="X42" s="195">
        <v>15.43</v>
      </c>
      <c r="Y42" s="195">
        <v>0</v>
      </c>
      <c r="Z42">
        <v>0</v>
      </c>
      <c r="AA42" s="195">
        <v>0</v>
      </c>
      <c r="AB42" s="195">
        <v>5.9</v>
      </c>
      <c r="AC42" s="195">
        <v>0</v>
      </c>
      <c r="AD42" s="195">
        <v>0</v>
      </c>
      <c r="AE42" s="195">
        <v>21.46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68.180000000000007</v>
      </c>
      <c r="AQ42" s="195">
        <v>9.65</v>
      </c>
      <c r="AR42" s="195">
        <v>23.75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39.19</v>
      </c>
      <c r="L43" s="195">
        <v>9.67</v>
      </c>
      <c r="M43" s="195">
        <v>0</v>
      </c>
      <c r="N43" s="195">
        <v>28.94</v>
      </c>
      <c r="O43" s="195">
        <v>48.6</v>
      </c>
      <c r="P43" s="195">
        <v>66.599999999999994</v>
      </c>
      <c r="Q43" s="195">
        <v>2.79</v>
      </c>
      <c r="R43" s="195">
        <v>4.82</v>
      </c>
      <c r="S43" s="195">
        <v>3.52</v>
      </c>
      <c r="T43" s="195">
        <v>0</v>
      </c>
      <c r="U43" s="195">
        <v>280.37</v>
      </c>
      <c r="V43" s="195">
        <v>0</v>
      </c>
      <c r="W43" s="195">
        <v>3.86</v>
      </c>
      <c r="X43" s="195">
        <v>15.43</v>
      </c>
      <c r="Y43" s="195">
        <v>0</v>
      </c>
      <c r="Z43">
        <v>0</v>
      </c>
      <c r="AA43" s="195">
        <v>0</v>
      </c>
      <c r="AB43" s="195">
        <v>5.9</v>
      </c>
      <c r="AC43" s="195">
        <v>0</v>
      </c>
      <c r="AD43" s="195">
        <v>0</v>
      </c>
      <c r="AE43" s="195">
        <v>21.46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68.180000000000007</v>
      </c>
      <c r="AQ43" s="195">
        <v>9.65</v>
      </c>
      <c r="AR43" s="195">
        <v>23.75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39.18</v>
      </c>
      <c r="L44" s="195">
        <v>9.67</v>
      </c>
      <c r="M44" s="195">
        <v>0</v>
      </c>
      <c r="N44" s="195">
        <v>28.94</v>
      </c>
      <c r="O44" s="195">
        <v>48.6</v>
      </c>
      <c r="P44" s="195">
        <v>66.599999999999994</v>
      </c>
      <c r="Q44" s="195">
        <v>2.79</v>
      </c>
      <c r="R44" s="195">
        <v>4.82</v>
      </c>
      <c r="S44" s="195">
        <v>3.52</v>
      </c>
      <c r="T44" s="195">
        <v>0</v>
      </c>
      <c r="U44" s="195">
        <v>280.37</v>
      </c>
      <c r="V44" s="195">
        <v>0</v>
      </c>
      <c r="W44" s="195">
        <v>3.86</v>
      </c>
      <c r="X44" s="195">
        <v>15.43</v>
      </c>
      <c r="Y44" s="195">
        <v>0</v>
      </c>
      <c r="Z44">
        <v>0</v>
      </c>
      <c r="AA44" s="195">
        <v>0</v>
      </c>
      <c r="AB44" s="195">
        <v>5.9</v>
      </c>
      <c r="AC44" s="195">
        <v>0</v>
      </c>
      <c r="AD44" s="195">
        <v>0</v>
      </c>
      <c r="AE44" s="195">
        <v>21.46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68.180000000000007</v>
      </c>
      <c r="AQ44" s="195">
        <v>9.65</v>
      </c>
      <c r="AR44" s="195">
        <v>23.75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39.19</v>
      </c>
      <c r="L45" s="195">
        <v>9.67</v>
      </c>
      <c r="M45" s="195">
        <v>0</v>
      </c>
      <c r="N45" s="195">
        <v>28.94</v>
      </c>
      <c r="O45" s="195">
        <v>48.6</v>
      </c>
      <c r="P45" s="195">
        <v>66.599999999999994</v>
      </c>
      <c r="Q45" s="195">
        <v>2.93</v>
      </c>
      <c r="R45" s="195">
        <v>4.82</v>
      </c>
      <c r="S45" s="195">
        <v>3.52</v>
      </c>
      <c r="T45" s="195">
        <v>0</v>
      </c>
      <c r="U45" s="195">
        <v>280.37</v>
      </c>
      <c r="V45" s="195">
        <v>0</v>
      </c>
      <c r="W45" s="195">
        <v>3.86</v>
      </c>
      <c r="X45" s="195">
        <v>15.43</v>
      </c>
      <c r="Y45" s="195">
        <v>0</v>
      </c>
      <c r="Z45">
        <v>0</v>
      </c>
      <c r="AA45" s="195">
        <v>0</v>
      </c>
      <c r="AB45" s="195">
        <v>5.9</v>
      </c>
      <c r="AC45" s="195">
        <v>0</v>
      </c>
      <c r="AD45" s="195">
        <v>0</v>
      </c>
      <c r="AE45" s="195">
        <v>24.57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68.180000000000007</v>
      </c>
      <c r="AQ45" s="195">
        <v>9.65</v>
      </c>
      <c r="AR45" s="195">
        <v>23.75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39.18</v>
      </c>
      <c r="L46" s="195">
        <v>9.67</v>
      </c>
      <c r="M46" s="195">
        <v>0</v>
      </c>
      <c r="N46" s="195">
        <v>28.94</v>
      </c>
      <c r="O46" s="195">
        <v>48.6</v>
      </c>
      <c r="P46" s="195">
        <v>66.599999999999994</v>
      </c>
      <c r="Q46" s="195">
        <v>2.93</v>
      </c>
      <c r="R46" s="195">
        <v>4.82</v>
      </c>
      <c r="S46" s="195">
        <v>3.52</v>
      </c>
      <c r="T46" s="195">
        <v>0</v>
      </c>
      <c r="U46" s="195">
        <v>280.37</v>
      </c>
      <c r="V46" s="195">
        <v>0</v>
      </c>
      <c r="W46" s="195">
        <v>3.86</v>
      </c>
      <c r="X46" s="195">
        <v>15.43</v>
      </c>
      <c r="Y46" s="195">
        <v>0</v>
      </c>
      <c r="Z46">
        <v>0</v>
      </c>
      <c r="AA46" s="195">
        <v>0</v>
      </c>
      <c r="AB46" s="195">
        <v>5.9</v>
      </c>
      <c r="AC46" s="195">
        <v>0</v>
      </c>
      <c r="AD46" s="195">
        <v>0</v>
      </c>
      <c r="AE46" s="195">
        <v>24.57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68.180000000000007</v>
      </c>
      <c r="AQ46" s="195">
        <v>9.65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39.19</v>
      </c>
      <c r="L47" s="195">
        <v>9.67</v>
      </c>
      <c r="M47" s="195">
        <v>0</v>
      </c>
      <c r="N47" s="195">
        <v>28.94</v>
      </c>
      <c r="O47" s="195">
        <v>48.6</v>
      </c>
      <c r="P47" s="195">
        <v>66.599999999999994</v>
      </c>
      <c r="Q47" s="195">
        <v>2.93</v>
      </c>
      <c r="R47" s="195">
        <v>4.82</v>
      </c>
      <c r="S47" s="195">
        <v>3.52</v>
      </c>
      <c r="T47" s="195">
        <v>0</v>
      </c>
      <c r="U47" s="195">
        <v>280.37</v>
      </c>
      <c r="V47" s="195">
        <v>0</v>
      </c>
      <c r="W47" s="195">
        <v>3.86</v>
      </c>
      <c r="X47" s="195">
        <v>15.43</v>
      </c>
      <c r="Y47" s="195">
        <v>0</v>
      </c>
      <c r="Z47">
        <v>0</v>
      </c>
      <c r="AA47" s="195">
        <v>0</v>
      </c>
      <c r="AB47" s="195">
        <v>5.67</v>
      </c>
      <c r="AC47" s="195">
        <v>0</v>
      </c>
      <c r="AD47" s="195">
        <v>0</v>
      </c>
      <c r="AE47" s="195">
        <v>24.57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68.180000000000007</v>
      </c>
      <c r="AQ47" s="195">
        <v>9.65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39.18</v>
      </c>
      <c r="L48" s="195">
        <v>9.67</v>
      </c>
      <c r="M48" s="195">
        <v>0</v>
      </c>
      <c r="N48" s="195">
        <v>28.94</v>
      </c>
      <c r="O48" s="195">
        <v>48.6</v>
      </c>
      <c r="P48" s="195">
        <v>66.599999999999994</v>
      </c>
      <c r="Q48" s="195">
        <v>2.93</v>
      </c>
      <c r="R48" s="195">
        <v>4.82</v>
      </c>
      <c r="S48" s="195">
        <v>3.52</v>
      </c>
      <c r="T48" s="195">
        <v>0</v>
      </c>
      <c r="U48" s="195">
        <v>280.37</v>
      </c>
      <c r="V48" s="195">
        <v>0</v>
      </c>
      <c r="W48" s="195">
        <v>3.86</v>
      </c>
      <c r="X48" s="195">
        <v>15.43</v>
      </c>
      <c r="Y48" s="195">
        <v>0</v>
      </c>
      <c r="Z48">
        <v>0</v>
      </c>
      <c r="AA48" s="195">
        <v>0</v>
      </c>
      <c r="AB48" s="195">
        <v>5.67</v>
      </c>
      <c r="AC48" s="195">
        <v>0</v>
      </c>
      <c r="AD48" s="195">
        <v>0</v>
      </c>
      <c r="AE48" s="195">
        <v>24.57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68.180000000000007</v>
      </c>
      <c r="AQ48" s="195">
        <v>9.65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39.19</v>
      </c>
      <c r="L49" s="195">
        <v>9.67</v>
      </c>
      <c r="M49" s="195">
        <v>0</v>
      </c>
      <c r="N49" s="195">
        <v>28.94</v>
      </c>
      <c r="O49" s="195">
        <v>48.6</v>
      </c>
      <c r="P49" s="195">
        <v>66.599999999999994</v>
      </c>
      <c r="Q49" s="195">
        <v>2.93</v>
      </c>
      <c r="R49" s="195">
        <v>4.82</v>
      </c>
      <c r="S49" s="195">
        <v>3.52</v>
      </c>
      <c r="T49" s="195">
        <v>0</v>
      </c>
      <c r="U49" s="195">
        <v>280.37</v>
      </c>
      <c r="V49" s="195">
        <v>0</v>
      </c>
      <c r="W49" s="195">
        <v>3.86</v>
      </c>
      <c r="X49" s="195">
        <v>15.43</v>
      </c>
      <c r="Y49" s="195">
        <v>0</v>
      </c>
      <c r="Z49">
        <v>0</v>
      </c>
      <c r="AA49" s="195">
        <v>0</v>
      </c>
      <c r="AB49" s="195">
        <v>5.67</v>
      </c>
      <c r="AC49" s="195">
        <v>0</v>
      </c>
      <c r="AD49" s="195">
        <v>0</v>
      </c>
      <c r="AE49" s="195">
        <v>24.57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68.180000000000007</v>
      </c>
      <c r="AQ49" s="195">
        <v>9.65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39.18</v>
      </c>
      <c r="L50" s="195">
        <v>9.67</v>
      </c>
      <c r="M50" s="195">
        <v>0</v>
      </c>
      <c r="N50" s="195">
        <v>28.94</v>
      </c>
      <c r="O50" s="195">
        <v>48.6</v>
      </c>
      <c r="P50" s="195">
        <v>66.599999999999994</v>
      </c>
      <c r="Q50" s="195">
        <v>2.93</v>
      </c>
      <c r="R50" s="195">
        <v>4.82</v>
      </c>
      <c r="S50" s="195">
        <v>3.52</v>
      </c>
      <c r="T50" s="195">
        <v>0</v>
      </c>
      <c r="U50" s="195">
        <v>280.37</v>
      </c>
      <c r="V50" s="195">
        <v>0</v>
      </c>
      <c r="W50" s="195">
        <v>3.86</v>
      </c>
      <c r="X50" s="195">
        <v>15.43</v>
      </c>
      <c r="Y50" s="195">
        <v>0</v>
      </c>
      <c r="Z50">
        <v>0</v>
      </c>
      <c r="AA50" s="195">
        <v>0</v>
      </c>
      <c r="AB50" s="195">
        <v>5.67</v>
      </c>
      <c r="AC50" s="195">
        <v>0</v>
      </c>
      <c r="AD50" s="195">
        <v>0</v>
      </c>
      <c r="AE50" s="195">
        <v>24.57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68.180000000000007</v>
      </c>
      <c r="AQ50" s="195">
        <v>9.65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39.19</v>
      </c>
      <c r="L51" s="195">
        <v>9.67</v>
      </c>
      <c r="M51" s="195">
        <v>0</v>
      </c>
      <c r="N51" s="195">
        <v>28.94</v>
      </c>
      <c r="O51" s="195">
        <v>48.6</v>
      </c>
      <c r="P51" s="195">
        <v>66.599999999999994</v>
      </c>
      <c r="Q51" s="195">
        <v>2.93</v>
      </c>
      <c r="R51" s="195">
        <v>4.82</v>
      </c>
      <c r="S51" s="195">
        <v>3.52</v>
      </c>
      <c r="T51" s="195">
        <v>0</v>
      </c>
      <c r="U51" s="195">
        <v>280.37</v>
      </c>
      <c r="V51" s="195">
        <v>0</v>
      </c>
      <c r="W51" s="195">
        <v>3.86</v>
      </c>
      <c r="X51" s="195">
        <v>15.43</v>
      </c>
      <c r="Y51" s="195">
        <v>0</v>
      </c>
      <c r="Z51">
        <v>0</v>
      </c>
      <c r="AA51" s="195">
        <v>0</v>
      </c>
      <c r="AB51" s="195">
        <v>5.67</v>
      </c>
      <c r="AC51" s="195">
        <v>0</v>
      </c>
      <c r="AD51" s="195">
        <v>0</v>
      </c>
      <c r="AE51" s="195">
        <v>24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40.130000000000003</v>
      </c>
      <c r="AQ51" s="195">
        <v>9.65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39.18</v>
      </c>
      <c r="L52" s="195">
        <v>9.67</v>
      </c>
      <c r="M52" s="195">
        <v>0</v>
      </c>
      <c r="N52" s="195">
        <v>28.94</v>
      </c>
      <c r="O52" s="195">
        <v>48.6</v>
      </c>
      <c r="P52" s="195">
        <v>66.599999999999994</v>
      </c>
      <c r="Q52" s="195">
        <v>2.93</v>
      </c>
      <c r="R52" s="195">
        <v>4.82</v>
      </c>
      <c r="S52" s="195">
        <v>3.52</v>
      </c>
      <c r="T52" s="195">
        <v>0</v>
      </c>
      <c r="U52" s="195">
        <v>280.37</v>
      </c>
      <c r="V52" s="195">
        <v>0</v>
      </c>
      <c r="W52" s="195">
        <v>3.86</v>
      </c>
      <c r="X52" s="195">
        <v>15.43</v>
      </c>
      <c r="Y52" s="195">
        <v>0</v>
      </c>
      <c r="Z52">
        <v>0</v>
      </c>
      <c r="AA52" s="195">
        <v>0</v>
      </c>
      <c r="AB52" s="195">
        <v>5.67</v>
      </c>
      <c r="AC52" s="195">
        <v>0</v>
      </c>
      <c r="AD52" s="195">
        <v>0</v>
      </c>
      <c r="AE52" s="195">
        <v>24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40.130000000000003</v>
      </c>
      <c r="AQ52" s="195">
        <v>9.65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39.19</v>
      </c>
      <c r="L53" s="195">
        <v>9.67</v>
      </c>
      <c r="M53" s="195">
        <v>0</v>
      </c>
      <c r="N53" s="195">
        <v>28.94</v>
      </c>
      <c r="O53" s="195">
        <v>48.6</v>
      </c>
      <c r="P53" s="195">
        <v>66.599999999999994</v>
      </c>
      <c r="Q53" s="195">
        <v>2.93</v>
      </c>
      <c r="R53" s="195">
        <v>4.82</v>
      </c>
      <c r="S53" s="195">
        <v>3.52</v>
      </c>
      <c r="T53" s="195">
        <v>0</v>
      </c>
      <c r="U53" s="195">
        <v>280.37</v>
      </c>
      <c r="V53" s="195">
        <v>0</v>
      </c>
      <c r="W53" s="195">
        <v>3.86</v>
      </c>
      <c r="X53" s="195">
        <v>15.43</v>
      </c>
      <c r="Y53" s="195">
        <v>0</v>
      </c>
      <c r="Z53">
        <v>0</v>
      </c>
      <c r="AA53" s="195">
        <v>0</v>
      </c>
      <c r="AB53" s="195">
        <v>5.67</v>
      </c>
      <c r="AC53" s="195">
        <v>0</v>
      </c>
      <c r="AD53" s="195">
        <v>0</v>
      </c>
      <c r="AE53" s="195">
        <v>24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40.130000000000003</v>
      </c>
      <c r="AQ53" s="195">
        <v>9.65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39.18</v>
      </c>
      <c r="L54" s="195">
        <v>9.67</v>
      </c>
      <c r="M54" s="195">
        <v>0</v>
      </c>
      <c r="N54" s="195">
        <v>28.94</v>
      </c>
      <c r="O54" s="195">
        <v>48.6</v>
      </c>
      <c r="P54" s="195">
        <v>66.599999999999994</v>
      </c>
      <c r="Q54" s="195">
        <v>2.93</v>
      </c>
      <c r="R54" s="195">
        <v>4.82</v>
      </c>
      <c r="S54" s="195">
        <v>3.52</v>
      </c>
      <c r="T54" s="195">
        <v>0</v>
      </c>
      <c r="U54" s="195">
        <v>280.37</v>
      </c>
      <c r="V54" s="195">
        <v>0</v>
      </c>
      <c r="W54" s="195">
        <v>3.86</v>
      </c>
      <c r="X54" s="195">
        <v>15.43</v>
      </c>
      <c r="Y54" s="195">
        <v>0</v>
      </c>
      <c r="Z54">
        <v>0</v>
      </c>
      <c r="AA54" s="195">
        <v>0</v>
      </c>
      <c r="AB54" s="195">
        <v>5.67</v>
      </c>
      <c r="AC54" s="195">
        <v>0</v>
      </c>
      <c r="AD54" s="195">
        <v>0</v>
      </c>
      <c r="AE54" s="195">
        <v>24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40.130000000000003</v>
      </c>
      <c r="AQ54" s="195">
        <v>9.65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39.19</v>
      </c>
      <c r="L55" s="195">
        <v>9.67</v>
      </c>
      <c r="M55" s="195">
        <v>0</v>
      </c>
      <c r="N55" s="195">
        <v>28.94</v>
      </c>
      <c r="O55" s="195">
        <v>48.6</v>
      </c>
      <c r="P55" s="195">
        <v>66.599999999999994</v>
      </c>
      <c r="Q55" s="195">
        <v>2.93</v>
      </c>
      <c r="R55" s="195">
        <v>4.82</v>
      </c>
      <c r="S55" s="195">
        <v>3.52</v>
      </c>
      <c r="T55" s="195">
        <v>0</v>
      </c>
      <c r="U55" s="195">
        <v>280.37</v>
      </c>
      <c r="V55" s="195">
        <v>0</v>
      </c>
      <c r="W55" s="195">
        <v>3.86</v>
      </c>
      <c r="X55" s="195">
        <v>15.43</v>
      </c>
      <c r="Y55" s="195">
        <v>0</v>
      </c>
      <c r="Z55">
        <v>0</v>
      </c>
      <c r="AA55" s="195">
        <v>0</v>
      </c>
      <c r="AB55" s="195">
        <v>5.44</v>
      </c>
      <c r="AC55" s="195">
        <v>0</v>
      </c>
      <c r="AD55" s="195">
        <v>0</v>
      </c>
      <c r="AE55" s="195">
        <v>24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40.130000000000003</v>
      </c>
      <c r="AQ55" s="195">
        <v>9.65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39.18</v>
      </c>
      <c r="L56" s="195">
        <v>9.67</v>
      </c>
      <c r="M56" s="195">
        <v>0</v>
      </c>
      <c r="N56" s="195">
        <v>28.94</v>
      </c>
      <c r="O56" s="195">
        <v>48.6</v>
      </c>
      <c r="P56" s="195">
        <v>66.599999999999994</v>
      </c>
      <c r="Q56" s="195">
        <v>1.86</v>
      </c>
      <c r="R56" s="195">
        <v>4.82</v>
      </c>
      <c r="S56" s="195">
        <v>2.79</v>
      </c>
      <c r="T56" s="195">
        <v>0</v>
      </c>
      <c r="U56" s="195">
        <v>280.37</v>
      </c>
      <c r="V56" s="195">
        <v>0</v>
      </c>
      <c r="W56" s="195">
        <v>3.86</v>
      </c>
      <c r="X56" s="195">
        <v>15.43</v>
      </c>
      <c r="Y56" s="195">
        <v>0</v>
      </c>
      <c r="Z56">
        <v>0</v>
      </c>
      <c r="AA56" s="195">
        <v>0</v>
      </c>
      <c r="AB56" s="195">
        <v>5.44</v>
      </c>
      <c r="AC56" s="195">
        <v>0</v>
      </c>
      <c r="AD56" s="195">
        <v>0</v>
      </c>
      <c r="AE56" s="195">
        <v>32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40.130000000000003</v>
      </c>
      <c r="AQ56" s="195">
        <v>9.65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38.58</v>
      </c>
      <c r="L57" s="195">
        <v>9.67</v>
      </c>
      <c r="M57" s="195">
        <v>0</v>
      </c>
      <c r="N57" s="195">
        <v>28.94</v>
      </c>
      <c r="O57" s="195">
        <v>48.6</v>
      </c>
      <c r="P57" s="195">
        <v>66.599999999999994</v>
      </c>
      <c r="Q57" s="195">
        <v>1.86</v>
      </c>
      <c r="R57" s="195">
        <v>4.82</v>
      </c>
      <c r="S57" s="195">
        <v>2.79</v>
      </c>
      <c r="T57" s="195">
        <v>0</v>
      </c>
      <c r="U57" s="195">
        <v>280.37</v>
      </c>
      <c r="V57" s="195">
        <v>0</v>
      </c>
      <c r="W57" s="195">
        <v>3.86</v>
      </c>
      <c r="X57" s="195">
        <v>15.43</v>
      </c>
      <c r="Y57" s="195">
        <v>0</v>
      </c>
      <c r="Z57">
        <v>0</v>
      </c>
      <c r="AA57" s="195">
        <v>0</v>
      </c>
      <c r="AB57" s="195">
        <v>5.44</v>
      </c>
      <c r="AC57" s="195">
        <v>0</v>
      </c>
      <c r="AD57" s="195">
        <v>0</v>
      </c>
      <c r="AE57" s="195">
        <v>32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40.130000000000003</v>
      </c>
      <c r="AQ57" s="195">
        <v>9.65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38.58</v>
      </c>
      <c r="L58" s="195">
        <v>9.65</v>
      </c>
      <c r="M58" s="195">
        <v>0</v>
      </c>
      <c r="N58" s="195">
        <v>28.94</v>
      </c>
      <c r="O58" s="195">
        <v>48.6</v>
      </c>
      <c r="P58" s="195">
        <v>66.599999999999994</v>
      </c>
      <c r="Q58" s="195">
        <v>1.86</v>
      </c>
      <c r="R58" s="195">
        <v>4.82</v>
      </c>
      <c r="S58" s="195">
        <v>2.79</v>
      </c>
      <c r="T58" s="195">
        <v>0</v>
      </c>
      <c r="U58" s="195">
        <v>280.37</v>
      </c>
      <c r="V58" s="195">
        <v>0</v>
      </c>
      <c r="W58" s="195">
        <v>3.86</v>
      </c>
      <c r="X58" s="195">
        <v>15.43</v>
      </c>
      <c r="Y58" s="195">
        <v>0</v>
      </c>
      <c r="Z58">
        <v>0</v>
      </c>
      <c r="AA58" s="195">
        <v>0</v>
      </c>
      <c r="AB58" s="195">
        <v>5.44</v>
      </c>
      <c r="AC58" s="195">
        <v>0</v>
      </c>
      <c r="AD58" s="195">
        <v>0</v>
      </c>
      <c r="AE58" s="195">
        <v>32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40.130000000000003</v>
      </c>
      <c r="AQ58" s="195">
        <v>9.65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38.58</v>
      </c>
      <c r="L59" s="195">
        <v>9.65</v>
      </c>
      <c r="M59" s="195">
        <v>0</v>
      </c>
      <c r="N59" s="195">
        <v>28.94</v>
      </c>
      <c r="O59" s="195">
        <v>48.6</v>
      </c>
      <c r="P59" s="195">
        <v>66.599999999999994</v>
      </c>
      <c r="Q59" s="195">
        <v>1.86</v>
      </c>
      <c r="R59" s="195">
        <v>4.82</v>
      </c>
      <c r="S59" s="195">
        <v>2.79</v>
      </c>
      <c r="T59" s="195">
        <v>0</v>
      </c>
      <c r="U59" s="195">
        <v>280.37</v>
      </c>
      <c r="V59" s="195">
        <v>0</v>
      </c>
      <c r="W59" s="195">
        <v>3.86</v>
      </c>
      <c r="X59" s="195">
        <v>15.43</v>
      </c>
      <c r="Y59" s="195">
        <v>0</v>
      </c>
      <c r="Z59">
        <v>0</v>
      </c>
      <c r="AA59" s="195">
        <v>0</v>
      </c>
      <c r="AB59" s="195">
        <v>5.44</v>
      </c>
      <c r="AC59" s="195">
        <v>0</v>
      </c>
      <c r="AD59" s="195">
        <v>0</v>
      </c>
      <c r="AE59" s="195">
        <v>24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40.130000000000003</v>
      </c>
      <c r="AQ59" s="195">
        <v>9.65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38.58</v>
      </c>
      <c r="L60" s="195">
        <v>9.65</v>
      </c>
      <c r="M60" s="195">
        <v>0</v>
      </c>
      <c r="N60" s="195">
        <v>28.94</v>
      </c>
      <c r="O60" s="195">
        <v>48.6</v>
      </c>
      <c r="P60" s="195">
        <v>66.599999999999994</v>
      </c>
      <c r="Q60" s="195">
        <v>1.86</v>
      </c>
      <c r="R60" s="195">
        <v>4.82</v>
      </c>
      <c r="S60" s="195">
        <v>2.79</v>
      </c>
      <c r="T60" s="195">
        <v>0</v>
      </c>
      <c r="U60" s="195">
        <v>280.37</v>
      </c>
      <c r="V60" s="195">
        <v>0</v>
      </c>
      <c r="W60" s="195">
        <v>3.86</v>
      </c>
      <c r="X60" s="195">
        <v>15.43</v>
      </c>
      <c r="Y60" s="195">
        <v>0</v>
      </c>
      <c r="Z60">
        <v>0</v>
      </c>
      <c r="AA60" s="195">
        <v>0</v>
      </c>
      <c r="AB60" s="195">
        <v>5.44</v>
      </c>
      <c r="AC60" s="195">
        <v>0</v>
      </c>
      <c r="AD60" s="195">
        <v>0</v>
      </c>
      <c r="AE60" s="195">
        <v>24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40.130000000000003</v>
      </c>
      <c r="AQ60" s="195">
        <v>9.65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38.58</v>
      </c>
      <c r="L61" s="195">
        <v>9.65</v>
      </c>
      <c r="M61" s="195">
        <v>0</v>
      </c>
      <c r="N61" s="195">
        <v>28.94</v>
      </c>
      <c r="O61" s="195">
        <v>48.6</v>
      </c>
      <c r="P61" s="195">
        <v>66.599999999999994</v>
      </c>
      <c r="Q61" s="195">
        <v>1.86</v>
      </c>
      <c r="R61" s="195">
        <v>4.82</v>
      </c>
      <c r="S61" s="195">
        <v>2.79</v>
      </c>
      <c r="T61" s="195">
        <v>0</v>
      </c>
      <c r="U61" s="195">
        <v>280.37</v>
      </c>
      <c r="V61" s="195">
        <v>0</v>
      </c>
      <c r="W61" s="195">
        <v>3.86</v>
      </c>
      <c r="X61" s="195">
        <v>15.43</v>
      </c>
      <c r="Y61" s="195">
        <v>0</v>
      </c>
      <c r="Z61">
        <v>0</v>
      </c>
      <c r="AA61" s="195">
        <v>0</v>
      </c>
      <c r="AB61" s="195">
        <v>5.44</v>
      </c>
      <c r="AC61" s="195">
        <v>0</v>
      </c>
      <c r="AD61" s="195">
        <v>0</v>
      </c>
      <c r="AE61" s="195">
        <v>24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40.130000000000003</v>
      </c>
      <c r="AQ61" s="195">
        <v>9.65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38.58</v>
      </c>
      <c r="L62" s="195">
        <v>9.65</v>
      </c>
      <c r="M62" s="195">
        <v>0</v>
      </c>
      <c r="N62" s="195">
        <v>28.94</v>
      </c>
      <c r="O62" s="195">
        <v>48.6</v>
      </c>
      <c r="P62" s="195">
        <v>66.599999999999994</v>
      </c>
      <c r="Q62" s="195">
        <v>1.86</v>
      </c>
      <c r="R62" s="195">
        <v>4.82</v>
      </c>
      <c r="S62" s="195">
        <v>2.79</v>
      </c>
      <c r="T62" s="195">
        <v>0</v>
      </c>
      <c r="U62" s="195">
        <v>280.37</v>
      </c>
      <c r="V62" s="195">
        <v>0</v>
      </c>
      <c r="W62" s="195">
        <v>3.86</v>
      </c>
      <c r="X62" s="195">
        <v>15.43</v>
      </c>
      <c r="Y62" s="195">
        <v>0</v>
      </c>
      <c r="Z62">
        <v>0</v>
      </c>
      <c r="AA62" s="195">
        <v>0</v>
      </c>
      <c r="AB62" s="195">
        <v>5.44</v>
      </c>
      <c r="AC62" s="195">
        <v>0</v>
      </c>
      <c r="AD62" s="195">
        <v>0</v>
      </c>
      <c r="AE62" s="195">
        <v>24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40.130000000000003</v>
      </c>
      <c r="AQ62" s="195">
        <v>9.65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38.58</v>
      </c>
      <c r="L63" s="195">
        <v>9.65</v>
      </c>
      <c r="M63" s="195">
        <v>0</v>
      </c>
      <c r="N63" s="195">
        <v>28.94</v>
      </c>
      <c r="O63" s="195">
        <v>48.6</v>
      </c>
      <c r="P63" s="195">
        <v>66.599999999999994</v>
      </c>
      <c r="Q63" s="195">
        <v>1.86</v>
      </c>
      <c r="R63" s="195">
        <v>4.82</v>
      </c>
      <c r="S63" s="195">
        <v>2.79</v>
      </c>
      <c r="T63" s="195">
        <v>0</v>
      </c>
      <c r="U63" s="195">
        <v>280.37</v>
      </c>
      <c r="V63" s="195">
        <v>0</v>
      </c>
      <c r="W63" s="195">
        <v>3.86</v>
      </c>
      <c r="X63" s="195">
        <v>15.43</v>
      </c>
      <c r="Y63" s="195">
        <v>0</v>
      </c>
      <c r="Z63">
        <v>0</v>
      </c>
      <c r="AA63" s="195">
        <v>0</v>
      </c>
      <c r="AB63" s="195">
        <v>5.44</v>
      </c>
      <c r="AC63" s="195">
        <v>0</v>
      </c>
      <c r="AD63" s="195">
        <v>0</v>
      </c>
      <c r="AE63" s="195">
        <v>24.37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40.130000000000003</v>
      </c>
      <c r="AQ63" s="195">
        <v>9.65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38.58</v>
      </c>
      <c r="L64" s="195">
        <v>9.65</v>
      </c>
      <c r="M64" s="195">
        <v>0</v>
      </c>
      <c r="N64" s="195">
        <v>28.94</v>
      </c>
      <c r="O64" s="195">
        <v>48.6</v>
      </c>
      <c r="P64" s="195">
        <v>66.599999999999994</v>
      </c>
      <c r="Q64" s="195">
        <v>1.86</v>
      </c>
      <c r="R64" s="195">
        <v>4.82</v>
      </c>
      <c r="S64" s="195">
        <v>2.79</v>
      </c>
      <c r="T64" s="195">
        <v>0</v>
      </c>
      <c r="U64" s="195">
        <v>280.37</v>
      </c>
      <c r="V64" s="195">
        <v>0</v>
      </c>
      <c r="W64" s="195">
        <v>3.86</v>
      </c>
      <c r="X64" s="195">
        <v>15.43</v>
      </c>
      <c r="Y64" s="195">
        <v>0</v>
      </c>
      <c r="Z64">
        <v>0</v>
      </c>
      <c r="AA64" s="195">
        <v>0</v>
      </c>
      <c r="AB64" s="195">
        <v>5.44</v>
      </c>
      <c r="AC64" s="195">
        <v>0</v>
      </c>
      <c r="AD64" s="195">
        <v>0</v>
      </c>
      <c r="AE64" s="195">
        <v>24.37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40.130000000000003</v>
      </c>
      <c r="AQ64" s="195">
        <v>9.65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38.58</v>
      </c>
      <c r="L65" s="195">
        <v>9.65</v>
      </c>
      <c r="M65" s="195">
        <v>0</v>
      </c>
      <c r="N65" s="195">
        <v>28.94</v>
      </c>
      <c r="O65" s="195">
        <v>48.6</v>
      </c>
      <c r="P65" s="195">
        <v>66.599999999999994</v>
      </c>
      <c r="Q65" s="195">
        <v>1.86</v>
      </c>
      <c r="R65" s="195">
        <v>4.82</v>
      </c>
      <c r="S65" s="195">
        <v>2.79</v>
      </c>
      <c r="T65" s="195">
        <v>0</v>
      </c>
      <c r="U65" s="195">
        <v>280.37</v>
      </c>
      <c r="V65" s="195">
        <v>0</v>
      </c>
      <c r="W65" s="195">
        <v>3.86</v>
      </c>
      <c r="X65" s="195">
        <v>15.43</v>
      </c>
      <c r="Y65" s="195">
        <v>0</v>
      </c>
      <c r="Z65">
        <v>0</v>
      </c>
      <c r="AA65" s="195">
        <v>0</v>
      </c>
      <c r="AB65" s="195">
        <v>5.44</v>
      </c>
      <c r="AC65" s="195">
        <v>0</v>
      </c>
      <c r="AD65" s="195">
        <v>0</v>
      </c>
      <c r="AE65" s="195">
        <v>24.37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40.130000000000003</v>
      </c>
      <c r="AQ65" s="195">
        <v>9.65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38.58</v>
      </c>
      <c r="L66" s="195">
        <v>9.69</v>
      </c>
      <c r="M66" s="195">
        <v>0</v>
      </c>
      <c r="N66" s="195">
        <v>28.94</v>
      </c>
      <c r="O66" s="195">
        <v>48.6</v>
      </c>
      <c r="P66" s="195">
        <v>66.599999999999994</v>
      </c>
      <c r="Q66" s="195">
        <v>1.86</v>
      </c>
      <c r="R66" s="195">
        <v>4.82</v>
      </c>
      <c r="S66" s="195">
        <v>2.79</v>
      </c>
      <c r="T66" s="195">
        <v>0</v>
      </c>
      <c r="U66" s="195">
        <v>280.37</v>
      </c>
      <c r="V66" s="195">
        <v>0</v>
      </c>
      <c r="W66" s="195">
        <v>3.86</v>
      </c>
      <c r="X66" s="195">
        <v>15.43</v>
      </c>
      <c r="Y66" s="195">
        <v>0</v>
      </c>
      <c r="Z66">
        <v>0</v>
      </c>
      <c r="AA66" s="195">
        <v>0</v>
      </c>
      <c r="AB66" s="195">
        <v>5.44</v>
      </c>
      <c r="AC66" s="195">
        <v>0</v>
      </c>
      <c r="AD66" s="195">
        <v>0</v>
      </c>
      <c r="AE66" s="195">
        <v>24.37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40.130000000000003</v>
      </c>
      <c r="AQ66" s="195">
        <v>9.65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38.58</v>
      </c>
      <c r="L67" s="195">
        <v>9.67</v>
      </c>
      <c r="M67" s="195">
        <v>0</v>
      </c>
      <c r="N67" s="195">
        <v>28.94</v>
      </c>
      <c r="O67" s="195">
        <v>48.6</v>
      </c>
      <c r="P67" s="195">
        <v>66.599999999999994</v>
      </c>
      <c r="Q67" s="195">
        <v>1.86</v>
      </c>
      <c r="R67" s="195">
        <v>10.029999999999999</v>
      </c>
      <c r="S67" s="195">
        <v>2.79</v>
      </c>
      <c r="T67" s="195">
        <v>0</v>
      </c>
      <c r="U67" s="195">
        <v>278.10000000000002</v>
      </c>
      <c r="V67" s="195">
        <v>3.01</v>
      </c>
      <c r="W67" s="195">
        <v>8.0299999999999994</v>
      </c>
      <c r="X67" s="195">
        <v>36.119999999999997</v>
      </c>
      <c r="Y67" s="195">
        <v>0</v>
      </c>
      <c r="Z67">
        <v>0</v>
      </c>
      <c r="AA67" s="195">
        <v>0</v>
      </c>
      <c r="AB67" s="195">
        <v>5.44</v>
      </c>
      <c r="AC67" s="195">
        <v>0</v>
      </c>
      <c r="AD67" s="195">
        <v>0</v>
      </c>
      <c r="AE67" s="195">
        <v>24.37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40.130000000000003</v>
      </c>
      <c r="AQ67" s="195">
        <v>9.65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38.58</v>
      </c>
      <c r="L68" s="195">
        <v>9.67</v>
      </c>
      <c r="M68" s="195">
        <v>0</v>
      </c>
      <c r="N68" s="195">
        <v>28.94</v>
      </c>
      <c r="O68" s="195">
        <v>48.6</v>
      </c>
      <c r="P68" s="195">
        <v>66.599999999999994</v>
      </c>
      <c r="Q68" s="195">
        <v>1.86</v>
      </c>
      <c r="R68" s="195">
        <v>10.029999999999999</v>
      </c>
      <c r="S68" s="195">
        <v>2.79</v>
      </c>
      <c r="T68" s="195">
        <v>0</v>
      </c>
      <c r="U68" s="195">
        <v>278.10000000000002</v>
      </c>
      <c r="V68" s="195">
        <v>3.01</v>
      </c>
      <c r="W68" s="195">
        <v>8.0299999999999994</v>
      </c>
      <c r="X68" s="195">
        <v>36.119999999999997</v>
      </c>
      <c r="Y68" s="195">
        <v>0</v>
      </c>
      <c r="Z68">
        <v>0</v>
      </c>
      <c r="AA68" s="195">
        <v>0</v>
      </c>
      <c r="AB68" s="195">
        <v>5.44</v>
      </c>
      <c r="AC68" s="195">
        <v>0</v>
      </c>
      <c r="AD68" s="195">
        <v>0</v>
      </c>
      <c r="AE68" s="195">
        <v>24.37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40.130000000000003</v>
      </c>
      <c r="AQ68" s="195">
        <v>9.65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38.58</v>
      </c>
      <c r="L69" s="195">
        <v>9.67</v>
      </c>
      <c r="M69" s="195">
        <v>0</v>
      </c>
      <c r="N69" s="195">
        <v>28.94</v>
      </c>
      <c r="O69" s="195">
        <v>48.6</v>
      </c>
      <c r="P69" s="195">
        <v>66.599999999999994</v>
      </c>
      <c r="Q69" s="195">
        <v>1.86</v>
      </c>
      <c r="R69" s="195">
        <v>4.83</v>
      </c>
      <c r="S69" s="195">
        <v>2.79</v>
      </c>
      <c r="T69" s="195">
        <v>0</v>
      </c>
      <c r="U69" s="195">
        <v>278.10000000000002</v>
      </c>
      <c r="V69" s="195">
        <v>0</v>
      </c>
      <c r="W69" s="195">
        <v>3.87</v>
      </c>
      <c r="X69" s="195">
        <v>18.059999999999999</v>
      </c>
      <c r="Y69" s="195">
        <v>0</v>
      </c>
      <c r="Z69">
        <v>0</v>
      </c>
      <c r="AA69" s="195">
        <v>0</v>
      </c>
      <c r="AB69" s="195">
        <v>5.44</v>
      </c>
      <c r="AC69" s="195">
        <v>0</v>
      </c>
      <c r="AD69" s="195">
        <v>0</v>
      </c>
      <c r="AE69" s="195">
        <v>24.37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68.180000000000007</v>
      </c>
      <c r="AQ69" s="195">
        <v>9.65</v>
      </c>
      <c r="AR69" s="195">
        <v>26.3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38.58</v>
      </c>
      <c r="L70" s="195">
        <v>9.67</v>
      </c>
      <c r="M70" s="195">
        <v>0</v>
      </c>
      <c r="N70" s="195">
        <v>28.94</v>
      </c>
      <c r="O70" s="195">
        <v>48.6</v>
      </c>
      <c r="P70" s="195">
        <v>66.599999999999994</v>
      </c>
      <c r="Q70" s="195">
        <v>1.86</v>
      </c>
      <c r="R70" s="195">
        <v>4.83</v>
      </c>
      <c r="S70" s="195">
        <v>2.79</v>
      </c>
      <c r="T70" s="195">
        <v>0</v>
      </c>
      <c r="U70" s="195">
        <v>278.10000000000002</v>
      </c>
      <c r="V70" s="195">
        <v>0</v>
      </c>
      <c r="W70" s="195">
        <v>3.87</v>
      </c>
      <c r="X70" s="195">
        <v>18.059999999999999</v>
      </c>
      <c r="Y70" s="195">
        <v>0</v>
      </c>
      <c r="Z70">
        <v>0</v>
      </c>
      <c r="AA70" s="195">
        <v>0</v>
      </c>
      <c r="AB70" s="195">
        <v>5.44</v>
      </c>
      <c r="AC70" s="195">
        <v>0</v>
      </c>
      <c r="AD70" s="195">
        <v>0</v>
      </c>
      <c r="AE70" s="195">
        <v>24.37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68.180000000000007</v>
      </c>
      <c r="AQ70" s="195">
        <v>9.65</v>
      </c>
      <c r="AR70" s="195">
        <v>25.75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38.58</v>
      </c>
      <c r="L71" s="195">
        <v>9.65</v>
      </c>
      <c r="M71" s="195">
        <v>0</v>
      </c>
      <c r="N71" s="195">
        <v>28.94</v>
      </c>
      <c r="O71" s="195">
        <v>48.6</v>
      </c>
      <c r="P71" s="195">
        <v>66.599999999999994</v>
      </c>
      <c r="Q71" s="195">
        <v>1.86</v>
      </c>
      <c r="R71" s="195">
        <v>4.83</v>
      </c>
      <c r="S71" s="195">
        <v>2.79</v>
      </c>
      <c r="T71" s="195">
        <v>0</v>
      </c>
      <c r="U71" s="195">
        <v>278.10000000000002</v>
      </c>
      <c r="V71" s="195">
        <v>3.16</v>
      </c>
      <c r="W71" s="195">
        <v>3.87</v>
      </c>
      <c r="X71" s="195">
        <v>36.14</v>
      </c>
      <c r="Y71" s="195">
        <v>0</v>
      </c>
      <c r="Z71">
        <v>0</v>
      </c>
      <c r="AA71" s="195">
        <v>0</v>
      </c>
      <c r="AB71" s="195">
        <v>5.44</v>
      </c>
      <c r="AC71" s="195">
        <v>0</v>
      </c>
      <c r="AD71" s="195">
        <v>0</v>
      </c>
      <c r="AE71" s="195">
        <v>24.37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68.180000000000007</v>
      </c>
      <c r="AQ71" s="195">
        <v>9.65</v>
      </c>
      <c r="AR71" s="195">
        <v>24.51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38.58</v>
      </c>
      <c r="L72" s="195">
        <v>9.65</v>
      </c>
      <c r="M72" s="195">
        <v>0</v>
      </c>
      <c r="N72" s="195">
        <v>28.94</v>
      </c>
      <c r="O72" s="195">
        <v>48.6</v>
      </c>
      <c r="P72" s="195">
        <v>66.599999999999994</v>
      </c>
      <c r="Q72" s="195">
        <v>1.86</v>
      </c>
      <c r="R72" s="195">
        <v>4.83</v>
      </c>
      <c r="S72" s="195">
        <v>2.79</v>
      </c>
      <c r="T72" s="195">
        <v>0</v>
      </c>
      <c r="U72" s="195">
        <v>278.10000000000002</v>
      </c>
      <c r="V72" s="195">
        <v>3.16</v>
      </c>
      <c r="W72" s="195">
        <v>3.87</v>
      </c>
      <c r="X72" s="195">
        <v>36.14</v>
      </c>
      <c r="Y72" s="195">
        <v>0</v>
      </c>
      <c r="Z72">
        <v>0</v>
      </c>
      <c r="AA72" s="195">
        <v>0</v>
      </c>
      <c r="AB72" s="195">
        <v>5.44</v>
      </c>
      <c r="AC72" s="195">
        <v>0</v>
      </c>
      <c r="AD72" s="195">
        <v>0</v>
      </c>
      <c r="AE72" s="195">
        <v>24.37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68.180000000000007</v>
      </c>
      <c r="AQ72" s="195">
        <v>9.65</v>
      </c>
      <c r="AR72" s="195">
        <v>23.01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38.58</v>
      </c>
      <c r="L73" s="195">
        <v>9.65</v>
      </c>
      <c r="M73" s="195">
        <v>0</v>
      </c>
      <c r="N73" s="195">
        <v>28.94</v>
      </c>
      <c r="O73" s="195">
        <v>48.6</v>
      </c>
      <c r="P73" s="195">
        <v>66.599999999999994</v>
      </c>
      <c r="Q73" s="195">
        <v>1.86</v>
      </c>
      <c r="R73" s="195">
        <v>4.83</v>
      </c>
      <c r="S73" s="195">
        <v>2.79</v>
      </c>
      <c r="T73" s="195">
        <v>0</v>
      </c>
      <c r="U73" s="195">
        <v>278.10000000000002</v>
      </c>
      <c r="V73" s="195">
        <v>3.16</v>
      </c>
      <c r="W73" s="195">
        <v>3.21</v>
      </c>
      <c r="X73" s="195">
        <v>36.14</v>
      </c>
      <c r="Y73" s="195">
        <v>0</v>
      </c>
      <c r="Z73">
        <v>0</v>
      </c>
      <c r="AA73" s="195">
        <v>0</v>
      </c>
      <c r="AB73" s="195">
        <v>5.44</v>
      </c>
      <c r="AC73" s="195">
        <v>0</v>
      </c>
      <c r="AD73" s="195">
        <v>0</v>
      </c>
      <c r="AE73" s="195">
        <v>24.37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68.180000000000007</v>
      </c>
      <c r="AQ73" s="195">
        <v>9.65</v>
      </c>
      <c r="AR73" s="195">
        <v>13.51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38.58</v>
      </c>
      <c r="L74" s="195">
        <v>9.65</v>
      </c>
      <c r="M74" s="195">
        <v>0</v>
      </c>
      <c r="N74" s="195">
        <v>28.94</v>
      </c>
      <c r="O74" s="195">
        <v>48.6</v>
      </c>
      <c r="P74" s="195">
        <v>66.599999999999994</v>
      </c>
      <c r="Q74" s="195">
        <v>1.86</v>
      </c>
      <c r="R74" s="195">
        <v>4.83</v>
      </c>
      <c r="S74" s="195">
        <v>2.79</v>
      </c>
      <c r="T74" s="195">
        <v>0</v>
      </c>
      <c r="U74" s="195">
        <v>278.10000000000002</v>
      </c>
      <c r="V74" s="195">
        <v>3.16</v>
      </c>
      <c r="W74" s="195">
        <v>3.87</v>
      </c>
      <c r="X74" s="195">
        <v>36.14</v>
      </c>
      <c r="Y74" s="195">
        <v>0</v>
      </c>
      <c r="Z74">
        <v>0</v>
      </c>
      <c r="AA74" s="195">
        <v>0</v>
      </c>
      <c r="AB74" s="195">
        <v>5.44</v>
      </c>
      <c r="AC74" s="195">
        <v>0</v>
      </c>
      <c r="AD74" s="195">
        <v>0</v>
      </c>
      <c r="AE74" s="195">
        <v>24.37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68.180000000000007</v>
      </c>
      <c r="AQ74" s="195">
        <v>9.65</v>
      </c>
      <c r="AR74" s="195">
        <v>6.42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38.58</v>
      </c>
      <c r="L75" s="195">
        <v>9.65</v>
      </c>
      <c r="M75" s="195">
        <v>0</v>
      </c>
      <c r="N75" s="195">
        <v>28.94</v>
      </c>
      <c r="O75" s="195">
        <v>48.6</v>
      </c>
      <c r="P75" s="195">
        <v>66.599999999999994</v>
      </c>
      <c r="Q75" s="195">
        <v>1.86</v>
      </c>
      <c r="R75" s="195">
        <v>10.39</v>
      </c>
      <c r="S75" s="195">
        <v>2.79</v>
      </c>
      <c r="T75" s="195">
        <v>0</v>
      </c>
      <c r="U75" s="195">
        <v>278.10000000000002</v>
      </c>
      <c r="V75" s="195">
        <v>3.16</v>
      </c>
      <c r="W75" s="195">
        <v>7.57</v>
      </c>
      <c r="X75" s="195">
        <v>36.14</v>
      </c>
      <c r="Y75" s="195">
        <v>0</v>
      </c>
      <c r="Z75">
        <v>0</v>
      </c>
      <c r="AA75" s="195">
        <v>0</v>
      </c>
      <c r="AB75" s="195">
        <v>5.44</v>
      </c>
      <c r="AC75" s="195">
        <v>0</v>
      </c>
      <c r="AD75" s="195">
        <v>0</v>
      </c>
      <c r="AE75" s="195">
        <v>24.37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68.180000000000007</v>
      </c>
      <c r="AQ75" s="195">
        <v>18.79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38.58</v>
      </c>
      <c r="L76" s="195">
        <v>9.65</v>
      </c>
      <c r="M76" s="195">
        <v>0</v>
      </c>
      <c r="N76" s="195">
        <v>28.94</v>
      </c>
      <c r="O76" s="195">
        <v>48.6</v>
      </c>
      <c r="P76" s="195">
        <v>66.599999999999994</v>
      </c>
      <c r="Q76" s="195">
        <v>1.86</v>
      </c>
      <c r="R76" s="195">
        <v>10.39</v>
      </c>
      <c r="S76" s="195">
        <v>2.79</v>
      </c>
      <c r="T76" s="195">
        <v>0</v>
      </c>
      <c r="U76" s="195">
        <v>278.10000000000002</v>
      </c>
      <c r="V76" s="195">
        <v>3.16</v>
      </c>
      <c r="W76" s="195">
        <v>7.91</v>
      </c>
      <c r="X76" s="195">
        <v>36.14</v>
      </c>
      <c r="Y76" s="195">
        <v>0</v>
      </c>
      <c r="Z76">
        <v>0</v>
      </c>
      <c r="AA76" s="195">
        <v>0</v>
      </c>
      <c r="AB76" s="195">
        <v>5.44</v>
      </c>
      <c r="AC76" s="195">
        <v>0</v>
      </c>
      <c r="AD76" s="195">
        <v>0</v>
      </c>
      <c r="AE76" s="195">
        <v>24.37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68.180000000000007</v>
      </c>
      <c r="AQ76" s="195">
        <v>18.79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38.58</v>
      </c>
      <c r="L77" s="195">
        <v>9.65</v>
      </c>
      <c r="M77" s="195">
        <v>0</v>
      </c>
      <c r="N77" s="195">
        <v>28.94</v>
      </c>
      <c r="O77" s="195">
        <v>48.6</v>
      </c>
      <c r="P77" s="195">
        <v>66.599999999999994</v>
      </c>
      <c r="Q77" s="195">
        <v>1.86</v>
      </c>
      <c r="R77" s="195">
        <v>10.39</v>
      </c>
      <c r="S77" s="195">
        <v>2.79</v>
      </c>
      <c r="T77" s="195">
        <v>0</v>
      </c>
      <c r="U77" s="195">
        <v>278.10000000000002</v>
      </c>
      <c r="V77" s="195">
        <v>3.16</v>
      </c>
      <c r="W77" s="195">
        <v>7.91</v>
      </c>
      <c r="X77" s="195">
        <v>36.14</v>
      </c>
      <c r="Y77" s="195">
        <v>0</v>
      </c>
      <c r="Z77">
        <v>0</v>
      </c>
      <c r="AA77" s="195">
        <v>0</v>
      </c>
      <c r="AB77" s="195">
        <v>5.44</v>
      </c>
      <c r="AC77" s="195">
        <v>0</v>
      </c>
      <c r="AD77" s="195">
        <v>0</v>
      </c>
      <c r="AE77" s="195">
        <v>24.37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68.180000000000007</v>
      </c>
      <c r="AQ77" s="195">
        <v>18.79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38.58</v>
      </c>
      <c r="L78" s="195">
        <v>9.65</v>
      </c>
      <c r="M78" s="195">
        <v>0</v>
      </c>
      <c r="N78" s="195">
        <v>28.94</v>
      </c>
      <c r="O78" s="195">
        <v>48.6</v>
      </c>
      <c r="P78" s="195">
        <v>66.599999999999994</v>
      </c>
      <c r="Q78" s="195">
        <v>1.86</v>
      </c>
      <c r="R78" s="195">
        <v>10.39</v>
      </c>
      <c r="S78" s="195">
        <v>2.79</v>
      </c>
      <c r="T78" s="195">
        <v>0</v>
      </c>
      <c r="U78" s="195">
        <v>278.10000000000002</v>
      </c>
      <c r="V78" s="195">
        <v>3.16</v>
      </c>
      <c r="W78" s="195">
        <v>7.91</v>
      </c>
      <c r="X78" s="195">
        <v>36.14</v>
      </c>
      <c r="Y78" s="195">
        <v>0</v>
      </c>
      <c r="Z78">
        <v>0</v>
      </c>
      <c r="AA78" s="195">
        <v>0</v>
      </c>
      <c r="AB78" s="195">
        <v>5.44</v>
      </c>
      <c r="AC78" s="195">
        <v>0</v>
      </c>
      <c r="AD78" s="195">
        <v>0</v>
      </c>
      <c r="AE78" s="195">
        <v>24.37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68.180000000000007</v>
      </c>
      <c r="AQ78" s="195">
        <v>18.79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135.44999999999999</v>
      </c>
      <c r="L79" s="195">
        <v>62.92</v>
      </c>
      <c r="M79" s="195">
        <v>0</v>
      </c>
      <c r="N79" s="195">
        <v>28.94</v>
      </c>
      <c r="O79" s="195">
        <v>48.6</v>
      </c>
      <c r="P79" s="195">
        <v>66.599999999999994</v>
      </c>
      <c r="Q79" s="195">
        <v>4.9000000000000004</v>
      </c>
      <c r="R79" s="195">
        <v>10.39</v>
      </c>
      <c r="S79" s="195">
        <v>6.46</v>
      </c>
      <c r="T79" s="195">
        <v>0</v>
      </c>
      <c r="U79" s="195">
        <v>278.10000000000002</v>
      </c>
      <c r="V79" s="195">
        <v>3.16</v>
      </c>
      <c r="W79" s="195">
        <v>7.88</v>
      </c>
      <c r="X79" s="195">
        <v>36.14</v>
      </c>
      <c r="Y79" s="195">
        <v>0</v>
      </c>
      <c r="Z79">
        <v>0</v>
      </c>
      <c r="AA79" s="195">
        <v>0</v>
      </c>
      <c r="AB79" s="195">
        <v>5.44</v>
      </c>
      <c r="AC79" s="195">
        <v>0</v>
      </c>
      <c r="AD79" s="195">
        <v>0</v>
      </c>
      <c r="AE79" s="195">
        <v>24.37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68.180000000000007</v>
      </c>
      <c r="AQ79" s="195">
        <v>18.79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158.44999999999999</v>
      </c>
      <c r="L80" s="195">
        <v>62.92</v>
      </c>
      <c r="M80" s="195">
        <v>0</v>
      </c>
      <c r="N80" s="195">
        <v>28.94</v>
      </c>
      <c r="O80" s="195">
        <v>48.6</v>
      </c>
      <c r="P80" s="195">
        <v>66.599999999999994</v>
      </c>
      <c r="Q80" s="195">
        <v>4.9000000000000004</v>
      </c>
      <c r="R80" s="195">
        <v>10.39</v>
      </c>
      <c r="S80" s="195">
        <v>6.46</v>
      </c>
      <c r="T80" s="195">
        <v>0</v>
      </c>
      <c r="U80" s="195">
        <v>278.10000000000002</v>
      </c>
      <c r="V80" s="195">
        <v>3.16</v>
      </c>
      <c r="W80" s="195">
        <v>7.88</v>
      </c>
      <c r="X80" s="195">
        <v>36.14</v>
      </c>
      <c r="Y80" s="195">
        <v>0</v>
      </c>
      <c r="Z80">
        <v>0</v>
      </c>
      <c r="AA80" s="195">
        <v>0</v>
      </c>
      <c r="AB80" s="195">
        <v>5.44</v>
      </c>
      <c r="AC80" s="195">
        <v>0</v>
      </c>
      <c r="AD80" s="195">
        <v>0</v>
      </c>
      <c r="AE80" s="195">
        <v>24.37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68.180000000000007</v>
      </c>
      <c r="AQ80" s="195">
        <v>18.79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159.19</v>
      </c>
      <c r="L81" s="195">
        <v>62.92</v>
      </c>
      <c r="M81" s="195">
        <v>0</v>
      </c>
      <c r="N81" s="195">
        <v>28.94</v>
      </c>
      <c r="O81" s="195">
        <v>48.6</v>
      </c>
      <c r="P81" s="195">
        <v>66.599999999999994</v>
      </c>
      <c r="Q81" s="195">
        <v>4.9000000000000004</v>
      </c>
      <c r="R81" s="195">
        <v>10.39</v>
      </c>
      <c r="S81" s="195">
        <v>6.46</v>
      </c>
      <c r="T81" s="195">
        <v>0</v>
      </c>
      <c r="U81" s="195">
        <v>278.10000000000002</v>
      </c>
      <c r="V81" s="195">
        <v>3.16</v>
      </c>
      <c r="W81" s="195">
        <v>7.88</v>
      </c>
      <c r="X81" s="195">
        <v>36.14</v>
      </c>
      <c r="Y81" s="195">
        <v>0</v>
      </c>
      <c r="Z81">
        <v>0</v>
      </c>
      <c r="AA81" s="195">
        <v>0</v>
      </c>
      <c r="AB81" s="195">
        <v>5.44</v>
      </c>
      <c r="AC81" s="195">
        <v>0</v>
      </c>
      <c r="AD81" s="195">
        <v>0</v>
      </c>
      <c r="AE81" s="195">
        <v>24.37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68.180000000000007</v>
      </c>
      <c r="AQ81" s="195">
        <v>18.79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159.19</v>
      </c>
      <c r="L82" s="195">
        <v>62.92</v>
      </c>
      <c r="M82" s="195">
        <v>0</v>
      </c>
      <c r="N82" s="195">
        <v>28.94</v>
      </c>
      <c r="O82" s="195">
        <v>48.6</v>
      </c>
      <c r="P82" s="195">
        <v>66.599999999999994</v>
      </c>
      <c r="Q82" s="195">
        <v>4.9000000000000004</v>
      </c>
      <c r="R82" s="195">
        <v>10.39</v>
      </c>
      <c r="S82" s="195">
        <v>6.46</v>
      </c>
      <c r="T82" s="195">
        <v>0</v>
      </c>
      <c r="U82" s="195">
        <v>278.10000000000002</v>
      </c>
      <c r="V82" s="195">
        <v>3.16</v>
      </c>
      <c r="W82" s="195">
        <v>7.88</v>
      </c>
      <c r="X82" s="195">
        <v>36.14</v>
      </c>
      <c r="Y82" s="195">
        <v>0</v>
      </c>
      <c r="Z82">
        <v>0</v>
      </c>
      <c r="AA82" s="195">
        <v>0</v>
      </c>
      <c r="AB82" s="195">
        <v>5.44</v>
      </c>
      <c r="AC82" s="195">
        <v>0</v>
      </c>
      <c r="AD82" s="195">
        <v>0</v>
      </c>
      <c r="AE82" s="195">
        <v>24.37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68.180000000000007</v>
      </c>
      <c r="AQ82" s="195">
        <v>18.79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159.19</v>
      </c>
      <c r="L83" s="195">
        <v>62.92</v>
      </c>
      <c r="M83" s="195">
        <v>0</v>
      </c>
      <c r="N83" s="195">
        <v>28.94</v>
      </c>
      <c r="O83" s="195">
        <v>48.6</v>
      </c>
      <c r="P83" s="195">
        <v>66.599999999999994</v>
      </c>
      <c r="Q83" s="195">
        <v>4.9000000000000004</v>
      </c>
      <c r="R83" s="195">
        <v>10.39</v>
      </c>
      <c r="S83" s="195">
        <v>6.46</v>
      </c>
      <c r="T83" s="195">
        <v>0</v>
      </c>
      <c r="U83" s="195">
        <v>278.10000000000002</v>
      </c>
      <c r="V83" s="195">
        <v>3.16</v>
      </c>
      <c r="W83" s="195">
        <v>7.88</v>
      </c>
      <c r="X83" s="195">
        <v>36.14</v>
      </c>
      <c r="Y83" s="195">
        <v>0</v>
      </c>
      <c r="Z83">
        <v>0</v>
      </c>
      <c r="AA83" s="195">
        <v>0</v>
      </c>
      <c r="AB83" s="195">
        <v>5.44</v>
      </c>
      <c r="AC83" s="195">
        <v>0</v>
      </c>
      <c r="AD83" s="195">
        <v>0</v>
      </c>
      <c r="AE83" s="195">
        <v>24.37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68.180000000000007</v>
      </c>
      <c r="AQ83" s="195">
        <v>18.79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159.19</v>
      </c>
      <c r="L84" s="195">
        <v>62.92</v>
      </c>
      <c r="M84" s="195">
        <v>0</v>
      </c>
      <c r="N84" s="195">
        <v>28.94</v>
      </c>
      <c r="O84" s="195">
        <v>48.6</v>
      </c>
      <c r="P84" s="195">
        <v>66.599999999999994</v>
      </c>
      <c r="Q84" s="195">
        <v>4.9000000000000004</v>
      </c>
      <c r="R84" s="195">
        <v>10.39</v>
      </c>
      <c r="S84" s="195">
        <v>6.46</v>
      </c>
      <c r="T84" s="195">
        <v>0</v>
      </c>
      <c r="U84" s="195">
        <v>278.10000000000002</v>
      </c>
      <c r="V84" s="195">
        <v>3.16</v>
      </c>
      <c r="W84" s="195">
        <v>7.88</v>
      </c>
      <c r="X84" s="195">
        <v>36.14</v>
      </c>
      <c r="Y84" s="195">
        <v>0</v>
      </c>
      <c r="Z84">
        <v>0</v>
      </c>
      <c r="AA84" s="195">
        <v>0</v>
      </c>
      <c r="AB84" s="195">
        <v>5.44</v>
      </c>
      <c r="AC84" s="195">
        <v>0</v>
      </c>
      <c r="AD84" s="195">
        <v>0</v>
      </c>
      <c r="AE84" s="195">
        <v>24.37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68.180000000000007</v>
      </c>
      <c r="AQ84" s="195">
        <v>18.79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159.19</v>
      </c>
      <c r="L85" s="195">
        <v>62.92</v>
      </c>
      <c r="M85" s="195">
        <v>0</v>
      </c>
      <c r="N85" s="195">
        <v>28.94</v>
      </c>
      <c r="O85" s="195">
        <v>48.6</v>
      </c>
      <c r="P85" s="195">
        <v>66.599999999999994</v>
      </c>
      <c r="Q85" s="195">
        <v>4.9000000000000004</v>
      </c>
      <c r="R85" s="195">
        <v>10.39</v>
      </c>
      <c r="S85" s="195">
        <v>6.46</v>
      </c>
      <c r="T85" s="195">
        <v>0</v>
      </c>
      <c r="U85" s="195">
        <v>278.10000000000002</v>
      </c>
      <c r="V85" s="195">
        <v>3.16</v>
      </c>
      <c r="W85" s="195">
        <v>7.74</v>
      </c>
      <c r="X85" s="195">
        <v>36.14</v>
      </c>
      <c r="Y85" s="195">
        <v>0</v>
      </c>
      <c r="Z85">
        <v>0</v>
      </c>
      <c r="AA85" s="195">
        <v>7.4</v>
      </c>
      <c r="AB85" s="195">
        <v>0</v>
      </c>
      <c r="AC85" s="195">
        <v>0</v>
      </c>
      <c r="AD85" s="195">
        <v>0</v>
      </c>
      <c r="AE85" s="195">
        <v>24.57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68.180000000000007</v>
      </c>
      <c r="AQ85" s="195">
        <v>18.79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159.19</v>
      </c>
      <c r="L86" s="195">
        <v>62.92</v>
      </c>
      <c r="M86" s="195">
        <v>0</v>
      </c>
      <c r="N86" s="195">
        <v>28.94</v>
      </c>
      <c r="O86" s="195">
        <v>48.6</v>
      </c>
      <c r="P86" s="195">
        <v>66.599999999999994</v>
      </c>
      <c r="Q86" s="195">
        <v>4.9000000000000004</v>
      </c>
      <c r="R86" s="195">
        <v>10.39</v>
      </c>
      <c r="S86" s="195">
        <v>6.46</v>
      </c>
      <c r="T86" s="195">
        <v>0</v>
      </c>
      <c r="U86" s="195">
        <v>278.10000000000002</v>
      </c>
      <c r="V86" s="195">
        <v>3.16</v>
      </c>
      <c r="W86" s="195">
        <v>7.74</v>
      </c>
      <c r="X86" s="195">
        <v>36.14</v>
      </c>
      <c r="Y86" s="195">
        <v>0</v>
      </c>
      <c r="Z86">
        <v>0</v>
      </c>
      <c r="AA86" s="195">
        <v>7.4</v>
      </c>
      <c r="AB86" s="195">
        <v>0</v>
      </c>
      <c r="AC86" s="195">
        <v>0</v>
      </c>
      <c r="AD86" s="195">
        <v>0</v>
      </c>
      <c r="AE86" s="195">
        <v>24.57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68.180000000000007</v>
      </c>
      <c r="AQ86" s="195">
        <v>18.79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77.17</v>
      </c>
      <c r="L87" s="195">
        <v>9.65</v>
      </c>
      <c r="M87" s="195">
        <v>0</v>
      </c>
      <c r="N87" s="195">
        <v>28.94</v>
      </c>
      <c r="O87" s="195">
        <v>48.6</v>
      </c>
      <c r="P87" s="195">
        <v>66.599999999999994</v>
      </c>
      <c r="Q87" s="195">
        <v>1.93</v>
      </c>
      <c r="R87" s="195">
        <v>10.39</v>
      </c>
      <c r="S87" s="195">
        <v>6.46</v>
      </c>
      <c r="T87" s="195">
        <v>0</v>
      </c>
      <c r="U87" s="195">
        <v>278.10000000000002</v>
      </c>
      <c r="V87" s="195">
        <v>3.17</v>
      </c>
      <c r="W87" s="195">
        <v>7.74</v>
      </c>
      <c r="X87" s="195">
        <v>36.14</v>
      </c>
      <c r="Y87" s="195">
        <v>0</v>
      </c>
      <c r="Z87">
        <v>0</v>
      </c>
      <c r="AA87" s="195">
        <v>0</v>
      </c>
      <c r="AB87" s="195">
        <v>5.67</v>
      </c>
      <c r="AC87" s="195">
        <v>0</v>
      </c>
      <c r="AD87" s="195">
        <v>0</v>
      </c>
      <c r="AE87" s="195">
        <v>24.57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68.180000000000007</v>
      </c>
      <c r="AQ87" s="195">
        <v>18.79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77.17</v>
      </c>
      <c r="L88" s="195">
        <v>9.65</v>
      </c>
      <c r="M88" s="195">
        <v>0</v>
      </c>
      <c r="N88" s="195">
        <v>28.94</v>
      </c>
      <c r="O88" s="195">
        <v>48.6</v>
      </c>
      <c r="P88" s="195">
        <v>66.599999999999994</v>
      </c>
      <c r="Q88" s="195">
        <v>1.93</v>
      </c>
      <c r="R88" s="195">
        <v>10.39</v>
      </c>
      <c r="S88" s="195">
        <v>6.46</v>
      </c>
      <c r="T88" s="195">
        <v>0</v>
      </c>
      <c r="U88" s="195">
        <v>278.10000000000002</v>
      </c>
      <c r="V88" s="195">
        <v>3.17</v>
      </c>
      <c r="W88" s="195">
        <v>7.74</v>
      </c>
      <c r="X88" s="195">
        <v>36.14</v>
      </c>
      <c r="Y88" s="195">
        <v>0</v>
      </c>
      <c r="Z88">
        <v>0</v>
      </c>
      <c r="AA88" s="195">
        <v>0</v>
      </c>
      <c r="AB88" s="195">
        <v>5.67</v>
      </c>
      <c r="AC88" s="195">
        <v>0</v>
      </c>
      <c r="AD88" s="195">
        <v>0</v>
      </c>
      <c r="AE88" s="195">
        <v>24.57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68.180000000000007</v>
      </c>
      <c r="AQ88" s="195">
        <v>18.79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110.93</v>
      </c>
      <c r="L89" s="195">
        <v>9.65</v>
      </c>
      <c r="M89" s="195">
        <v>0</v>
      </c>
      <c r="N89" s="195">
        <v>28.94</v>
      </c>
      <c r="O89" s="195">
        <v>48.6</v>
      </c>
      <c r="P89" s="195">
        <v>63.11</v>
      </c>
      <c r="Q89" s="195">
        <v>1.93</v>
      </c>
      <c r="R89" s="195">
        <v>10.39</v>
      </c>
      <c r="S89" s="195">
        <v>6.46</v>
      </c>
      <c r="T89" s="195">
        <v>0</v>
      </c>
      <c r="U89" s="195">
        <v>278.10000000000002</v>
      </c>
      <c r="V89" s="195">
        <v>3.17</v>
      </c>
      <c r="W89" s="195">
        <v>7.73</v>
      </c>
      <c r="X89" s="195">
        <v>36.14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24.57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68.180000000000007</v>
      </c>
      <c r="AQ89" s="195">
        <v>18.79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110.93</v>
      </c>
      <c r="L90" s="195">
        <v>9.65</v>
      </c>
      <c r="M90" s="195">
        <v>0</v>
      </c>
      <c r="N90" s="195">
        <v>28.94</v>
      </c>
      <c r="O90" s="195">
        <v>48.6</v>
      </c>
      <c r="P90" s="195">
        <v>59.51</v>
      </c>
      <c r="Q90" s="195">
        <v>1.93</v>
      </c>
      <c r="R90" s="195">
        <v>10.39</v>
      </c>
      <c r="S90" s="195">
        <v>6.46</v>
      </c>
      <c r="T90" s="195">
        <v>0</v>
      </c>
      <c r="U90" s="195">
        <v>278.10000000000002</v>
      </c>
      <c r="V90" s="195">
        <v>3.17</v>
      </c>
      <c r="W90" s="195">
        <v>7.73</v>
      </c>
      <c r="X90" s="195">
        <v>36.14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24.57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68.180000000000007</v>
      </c>
      <c r="AQ90" s="195">
        <v>18.79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110.93</v>
      </c>
      <c r="L91" s="195">
        <v>9.65</v>
      </c>
      <c r="M91" s="195">
        <v>0</v>
      </c>
      <c r="N91" s="195">
        <v>28.94</v>
      </c>
      <c r="O91" s="195">
        <v>48.6</v>
      </c>
      <c r="P91" s="195">
        <v>55.94</v>
      </c>
      <c r="Q91" s="195">
        <v>1.93</v>
      </c>
      <c r="R91" s="195">
        <v>10.39</v>
      </c>
      <c r="S91" s="195">
        <v>6.46</v>
      </c>
      <c r="T91" s="195">
        <v>0</v>
      </c>
      <c r="U91" s="195">
        <v>278.10000000000002</v>
      </c>
      <c r="V91" s="195">
        <v>3.17</v>
      </c>
      <c r="W91" s="195">
        <v>7.73</v>
      </c>
      <c r="X91" s="195">
        <v>36.14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24.57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68.180000000000007</v>
      </c>
      <c r="AQ91" s="195">
        <v>18.79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110.93</v>
      </c>
      <c r="L92" s="195">
        <v>9.65</v>
      </c>
      <c r="M92" s="195">
        <v>0</v>
      </c>
      <c r="N92" s="195">
        <v>28.94</v>
      </c>
      <c r="O92" s="195">
        <v>48.6</v>
      </c>
      <c r="P92" s="195">
        <v>55.94</v>
      </c>
      <c r="Q92" s="195">
        <v>1.93</v>
      </c>
      <c r="R92" s="195">
        <v>10.39</v>
      </c>
      <c r="S92" s="195">
        <v>6.46</v>
      </c>
      <c r="T92" s="195">
        <v>0</v>
      </c>
      <c r="U92" s="195">
        <v>278.10000000000002</v>
      </c>
      <c r="V92" s="195">
        <v>3.17</v>
      </c>
      <c r="W92" s="195">
        <v>7.73</v>
      </c>
      <c r="X92" s="195">
        <v>36.14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24.57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68.180000000000007</v>
      </c>
      <c r="AQ92" s="195">
        <v>18.79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159.19</v>
      </c>
      <c r="L93" s="195">
        <v>9.65</v>
      </c>
      <c r="M93" s="195">
        <v>0</v>
      </c>
      <c r="N93" s="195">
        <v>28.94</v>
      </c>
      <c r="O93" s="195">
        <v>48.6</v>
      </c>
      <c r="P93" s="195">
        <v>55.94</v>
      </c>
      <c r="Q93" s="195">
        <v>1.93</v>
      </c>
      <c r="R93" s="195">
        <v>10.39</v>
      </c>
      <c r="S93" s="195">
        <v>6.46</v>
      </c>
      <c r="T93" s="195">
        <v>0</v>
      </c>
      <c r="U93" s="195">
        <v>278.10000000000002</v>
      </c>
      <c r="V93" s="195">
        <v>3.17</v>
      </c>
      <c r="W93" s="195">
        <v>7.73</v>
      </c>
      <c r="X93" s="195">
        <v>36.14</v>
      </c>
      <c r="Y93" s="195">
        <v>0</v>
      </c>
      <c r="Z93">
        <v>0</v>
      </c>
      <c r="AA93" s="195">
        <v>0</v>
      </c>
      <c r="AB93" s="195">
        <v>5.67</v>
      </c>
      <c r="AC93" s="195">
        <v>0</v>
      </c>
      <c r="AD93" s="195">
        <v>0</v>
      </c>
      <c r="AE93" s="195">
        <v>24.57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68.180000000000007</v>
      </c>
      <c r="AQ93" s="195">
        <v>18.79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159.19</v>
      </c>
      <c r="L94" s="195">
        <v>9.65</v>
      </c>
      <c r="M94" s="195">
        <v>0</v>
      </c>
      <c r="N94" s="195">
        <v>28.94</v>
      </c>
      <c r="O94" s="195">
        <v>48.6</v>
      </c>
      <c r="P94" s="195">
        <v>55.94</v>
      </c>
      <c r="Q94" s="195">
        <v>1.93</v>
      </c>
      <c r="R94" s="195">
        <v>10.39</v>
      </c>
      <c r="S94" s="195">
        <v>6.46</v>
      </c>
      <c r="T94" s="195">
        <v>0</v>
      </c>
      <c r="U94" s="195">
        <v>278.10000000000002</v>
      </c>
      <c r="V94" s="195">
        <v>3.17</v>
      </c>
      <c r="W94" s="195">
        <v>7.73</v>
      </c>
      <c r="X94" s="195">
        <v>36.14</v>
      </c>
      <c r="Y94" s="195">
        <v>0</v>
      </c>
      <c r="Z94">
        <v>0</v>
      </c>
      <c r="AA94" s="195">
        <v>0</v>
      </c>
      <c r="AB94" s="195">
        <v>5.67</v>
      </c>
      <c r="AC94" s="195">
        <v>0</v>
      </c>
      <c r="AD94" s="195">
        <v>0</v>
      </c>
      <c r="AE94" s="195">
        <v>24.57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68.180000000000007</v>
      </c>
      <c r="AQ94" s="195">
        <v>18.79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159.19</v>
      </c>
      <c r="L95" s="195">
        <v>9.65</v>
      </c>
      <c r="M95" s="195">
        <v>0</v>
      </c>
      <c r="N95" s="195">
        <v>28.94</v>
      </c>
      <c r="O95" s="195">
        <v>48.6</v>
      </c>
      <c r="P95" s="195">
        <v>55.94</v>
      </c>
      <c r="Q95" s="195">
        <v>1.93</v>
      </c>
      <c r="R95" s="195">
        <v>10.39</v>
      </c>
      <c r="S95" s="195">
        <v>6.46</v>
      </c>
      <c r="T95" s="195">
        <v>0</v>
      </c>
      <c r="U95" s="195">
        <v>278.10000000000002</v>
      </c>
      <c r="V95" s="195">
        <v>3.17</v>
      </c>
      <c r="W95" s="195">
        <v>7.73</v>
      </c>
      <c r="X95" s="195">
        <v>36.14</v>
      </c>
      <c r="Y95" s="195">
        <v>0</v>
      </c>
      <c r="Z95">
        <v>0</v>
      </c>
      <c r="AA95" s="195">
        <v>0</v>
      </c>
      <c r="AB95" s="195">
        <v>5.67</v>
      </c>
      <c r="AC95" s="195">
        <v>0</v>
      </c>
      <c r="AD95" s="195">
        <v>0</v>
      </c>
      <c r="AE95" s="195">
        <v>24.57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68.180000000000007</v>
      </c>
      <c r="AQ95" s="195">
        <v>18.79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159.19</v>
      </c>
      <c r="L96" s="195">
        <v>9.65</v>
      </c>
      <c r="M96" s="195">
        <v>0</v>
      </c>
      <c r="N96" s="195">
        <v>28.94</v>
      </c>
      <c r="O96" s="195">
        <v>48.6</v>
      </c>
      <c r="P96" s="195">
        <v>55.94</v>
      </c>
      <c r="Q96" s="195">
        <v>1.93</v>
      </c>
      <c r="R96" s="195">
        <v>10.39</v>
      </c>
      <c r="S96" s="195">
        <v>6.46</v>
      </c>
      <c r="T96" s="195">
        <v>0</v>
      </c>
      <c r="U96" s="195">
        <v>278.10000000000002</v>
      </c>
      <c r="V96" s="195">
        <v>3.17</v>
      </c>
      <c r="W96" s="195">
        <v>7.73</v>
      </c>
      <c r="X96" s="195">
        <v>36.14</v>
      </c>
      <c r="Y96" s="195">
        <v>0</v>
      </c>
      <c r="Z96">
        <v>0</v>
      </c>
      <c r="AA96" s="195">
        <v>0</v>
      </c>
      <c r="AB96" s="195">
        <v>5.67</v>
      </c>
      <c r="AC96" s="195">
        <v>0</v>
      </c>
      <c r="AD96" s="195">
        <v>0</v>
      </c>
      <c r="AE96" s="195">
        <v>24.57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68.180000000000007</v>
      </c>
      <c r="AQ96" s="195">
        <v>18.79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159.19</v>
      </c>
      <c r="L97" s="195">
        <v>9.65</v>
      </c>
      <c r="M97" s="195">
        <v>0</v>
      </c>
      <c r="N97" s="195">
        <v>28.94</v>
      </c>
      <c r="O97" s="195">
        <v>48.6</v>
      </c>
      <c r="P97" s="195">
        <v>55.94</v>
      </c>
      <c r="Q97" s="195">
        <v>1.93</v>
      </c>
      <c r="R97" s="195">
        <v>10.39</v>
      </c>
      <c r="S97" s="195">
        <v>6.46</v>
      </c>
      <c r="T97" s="195">
        <v>0</v>
      </c>
      <c r="U97" s="195">
        <v>278.10000000000002</v>
      </c>
      <c r="V97" s="195">
        <v>3.17</v>
      </c>
      <c r="W97" s="195">
        <v>7.73</v>
      </c>
      <c r="X97" s="195">
        <v>36.14</v>
      </c>
      <c r="Y97" s="195">
        <v>0</v>
      </c>
      <c r="Z97">
        <v>0</v>
      </c>
      <c r="AA97" s="195">
        <v>0</v>
      </c>
      <c r="AB97" s="195">
        <v>5.67</v>
      </c>
      <c r="AC97" s="195">
        <v>0</v>
      </c>
      <c r="AD97" s="195">
        <v>0</v>
      </c>
      <c r="AE97" s="195">
        <v>24.57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68.180000000000007</v>
      </c>
      <c r="AQ97" s="195">
        <v>18.79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159.19</v>
      </c>
      <c r="L98" s="195">
        <v>9.65</v>
      </c>
      <c r="M98" s="195">
        <v>0</v>
      </c>
      <c r="N98" s="195">
        <v>28.94</v>
      </c>
      <c r="O98" s="195">
        <v>48.6</v>
      </c>
      <c r="P98" s="195">
        <v>55.94</v>
      </c>
      <c r="Q98" s="195">
        <v>1.93</v>
      </c>
      <c r="R98" s="195">
        <v>10.39</v>
      </c>
      <c r="S98" s="195">
        <v>6.46</v>
      </c>
      <c r="T98" s="195">
        <v>0</v>
      </c>
      <c r="U98" s="195">
        <v>278.10000000000002</v>
      </c>
      <c r="V98" s="195">
        <v>3.17</v>
      </c>
      <c r="W98" s="195">
        <v>7.73</v>
      </c>
      <c r="X98" s="195">
        <v>36.14</v>
      </c>
      <c r="Y98" s="195">
        <v>0</v>
      </c>
      <c r="Z98">
        <v>0</v>
      </c>
      <c r="AA98" s="195">
        <v>0</v>
      </c>
      <c r="AB98" s="195">
        <v>5.67</v>
      </c>
      <c r="AC98" s="195">
        <v>0</v>
      </c>
      <c r="AD98" s="195">
        <v>0</v>
      </c>
      <c r="AE98" s="195">
        <v>24.57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68.180000000000007</v>
      </c>
      <c r="AQ98" s="195">
        <v>18.79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1.7728824999999986</v>
      </c>
      <c r="L99">
        <f t="shared" si="0"/>
        <v>0.48670250000000087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1.5744350000000005</v>
      </c>
      <c r="Q99">
        <f t="shared" si="0"/>
        <v>6.6532500000000147E-2</v>
      </c>
      <c r="R99">
        <f t="shared" si="0"/>
        <v>0.19627999999999984</v>
      </c>
      <c r="S99">
        <f t="shared" si="0"/>
        <v>9.9752499999999938E-2</v>
      </c>
      <c r="T99">
        <f t="shared" si="0"/>
        <v>0</v>
      </c>
      <c r="U99">
        <f t="shared" si="0"/>
        <v>6.7277124999999884</v>
      </c>
      <c r="V99">
        <f t="shared" si="0"/>
        <v>5.6974999999999949E-2</v>
      </c>
      <c r="W99">
        <f t="shared" si="0"/>
        <v>0.15032000000000015</v>
      </c>
      <c r="X99">
        <f t="shared" si="0"/>
        <v>0.69298999999999988</v>
      </c>
      <c r="Y99">
        <f t="shared" si="0"/>
        <v>0</v>
      </c>
      <c r="Z99">
        <f t="shared" si="0"/>
        <v>0</v>
      </c>
      <c r="AA99">
        <f t="shared" si="0"/>
        <v>3.7000000000000002E-3</v>
      </c>
      <c r="AB99">
        <f t="shared" si="0"/>
        <v>0.12838000000000008</v>
      </c>
      <c r="AC99">
        <f t="shared" si="0"/>
        <v>0</v>
      </c>
      <c r="AD99">
        <f t="shared" si="0"/>
        <v>0</v>
      </c>
      <c r="AE99">
        <f t="shared" si="0"/>
        <v>0.5670124999999997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1.510095000000002</v>
      </c>
      <c r="AQ99">
        <f t="shared" si="0"/>
        <v>0.36008499999999966</v>
      </c>
      <c r="AR99">
        <f t="shared" si="0"/>
        <v>0.2763549999999998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2.8300000000000001E-3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9.08</v>
      </c>
      <c r="L3" s="195">
        <v>241.14</v>
      </c>
      <c r="M3" s="195">
        <v>27.23</v>
      </c>
      <c r="N3" s="195">
        <v>34.950000000000003</v>
      </c>
      <c r="O3" s="195">
        <v>0</v>
      </c>
      <c r="P3" s="195">
        <v>41.23</v>
      </c>
      <c r="Q3" s="195">
        <v>5.23</v>
      </c>
      <c r="R3" s="195">
        <v>12.54</v>
      </c>
      <c r="S3" s="195">
        <v>7.81</v>
      </c>
      <c r="T3" s="195">
        <v>0</v>
      </c>
      <c r="U3" s="195">
        <v>61.96</v>
      </c>
      <c r="V3" s="195">
        <v>5.18</v>
      </c>
      <c r="W3" s="195">
        <v>9.52</v>
      </c>
      <c r="X3" s="195">
        <v>42.44</v>
      </c>
      <c r="Y3" s="195">
        <v>0</v>
      </c>
      <c r="Z3">
        <v>0</v>
      </c>
      <c r="AA3" s="195">
        <v>0</v>
      </c>
      <c r="AB3" s="195">
        <v>7.7</v>
      </c>
      <c r="AC3" s="195">
        <v>0</v>
      </c>
      <c r="AD3" s="195">
        <v>0</v>
      </c>
      <c r="AE3" s="195">
        <v>28.91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74.94</v>
      </c>
      <c r="AQ3" s="195">
        <v>22.7</v>
      </c>
      <c r="AR3" s="195">
        <v>0</v>
      </c>
      <c r="AS3" s="195">
        <v>0</v>
      </c>
      <c r="AT3">
        <v>0</v>
      </c>
      <c r="AU3">
        <v>0</v>
      </c>
      <c r="AV3" s="195">
        <v>6.84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9.08</v>
      </c>
      <c r="L4" s="195">
        <v>221.85</v>
      </c>
      <c r="M4" s="195">
        <v>27.23</v>
      </c>
      <c r="N4" s="195">
        <v>34.950000000000003</v>
      </c>
      <c r="O4" s="195">
        <v>0</v>
      </c>
      <c r="P4" s="195">
        <v>41.23</v>
      </c>
      <c r="Q4" s="195">
        <v>5.91</v>
      </c>
      <c r="R4" s="195">
        <v>12.54</v>
      </c>
      <c r="S4" s="195">
        <v>7.81</v>
      </c>
      <c r="T4" s="195">
        <v>0</v>
      </c>
      <c r="U4" s="195">
        <v>61.97</v>
      </c>
      <c r="V4" s="195">
        <v>5.18</v>
      </c>
      <c r="W4" s="195">
        <v>9.52</v>
      </c>
      <c r="X4" s="195">
        <v>42.44</v>
      </c>
      <c r="Y4" s="195">
        <v>0</v>
      </c>
      <c r="Z4">
        <v>0</v>
      </c>
      <c r="AA4" s="195">
        <v>0</v>
      </c>
      <c r="AB4" s="195">
        <v>7.7</v>
      </c>
      <c r="AC4" s="195">
        <v>0</v>
      </c>
      <c r="AD4" s="195">
        <v>0</v>
      </c>
      <c r="AE4" s="195">
        <v>28.47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74.94</v>
      </c>
      <c r="AQ4" s="195">
        <v>22.7</v>
      </c>
      <c r="AR4" s="195">
        <v>0</v>
      </c>
      <c r="AS4" s="195">
        <v>0</v>
      </c>
      <c r="AT4">
        <v>0</v>
      </c>
      <c r="AU4">
        <v>0</v>
      </c>
      <c r="AV4" s="195">
        <v>6.84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9.08</v>
      </c>
      <c r="L5" s="195">
        <v>202.56</v>
      </c>
      <c r="M5" s="195">
        <v>27.23</v>
      </c>
      <c r="N5" s="195">
        <v>34.950000000000003</v>
      </c>
      <c r="O5" s="195">
        <v>0</v>
      </c>
      <c r="P5" s="195">
        <v>41.23</v>
      </c>
      <c r="Q5" s="195">
        <v>5.91</v>
      </c>
      <c r="R5" s="195">
        <v>12.54</v>
      </c>
      <c r="S5" s="195">
        <v>7.81</v>
      </c>
      <c r="T5" s="195">
        <v>0</v>
      </c>
      <c r="U5" s="195">
        <v>61.97</v>
      </c>
      <c r="V5" s="195">
        <v>5.18</v>
      </c>
      <c r="W5" s="195">
        <v>9.52</v>
      </c>
      <c r="X5" s="195">
        <v>42.44</v>
      </c>
      <c r="Y5" s="195">
        <v>0</v>
      </c>
      <c r="Z5">
        <v>0</v>
      </c>
      <c r="AA5" s="195">
        <v>0</v>
      </c>
      <c r="AB5" s="195">
        <v>7.7</v>
      </c>
      <c r="AC5" s="195">
        <v>0</v>
      </c>
      <c r="AD5" s="195">
        <v>0</v>
      </c>
      <c r="AE5" s="195">
        <v>28.47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74.94</v>
      </c>
      <c r="AQ5" s="195">
        <v>22.7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9.08</v>
      </c>
      <c r="L6" s="195">
        <v>173.62</v>
      </c>
      <c r="M6" s="195">
        <v>27.23</v>
      </c>
      <c r="N6" s="195">
        <v>34.950000000000003</v>
      </c>
      <c r="O6" s="195">
        <v>0</v>
      </c>
      <c r="P6" s="195">
        <v>41.23</v>
      </c>
      <c r="Q6" s="195">
        <v>5.91</v>
      </c>
      <c r="R6" s="195">
        <v>12.54</v>
      </c>
      <c r="S6" s="195">
        <v>7.81</v>
      </c>
      <c r="T6" s="195">
        <v>0</v>
      </c>
      <c r="U6" s="195">
        <v>61.97</v>
      </c>
      <c r="V6" s="195">
        <v>5.18</v>
      </c>
      <c r="W6" s="195">
        <v>9.52</v>
      </c>
      <c r="X6" s="195">
        <v>42.44</v>
      </c>
      <c r="Y6" s="195">
        <v>0</v>
      </c>
      <c r="Z6">
        <v>0</v>
      </c>
      <c r="AA6" s="195">
        <v>0</v>
      </c>
      <c r="AB6" s="195">
        <v>7.7</v>
      </c>
      <c r="AC6" s="195">
        <v>0</v>
      </c>
      <c r="AD6" s="195">
        <v>0</v>
      </c>
      <c r="AE6" s="195">
        <v>27.81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74.94</v>
      </c>
      <c r="AQ6" s="195">
        <v>22.7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9.41</v>
      </c>
      <c r="L7" s="195">
        <v>173.64</v>
      </c>
      <c r="M7" s="195">
        <v>27.23</v>
      </c>
      <c r="N7" s="195">
        <v>34.950000000000003</v>
      </c>
      <c r="O7" s="195">
        <v>0</v>
      </c>
      <c r="P7" s="195">
        <v>41.23</v>
      </c>
      <c r="Q7" s="195">
        <v>5.91</v>
      </c>
      <c r="R7" s="195">
        <v>12.54</v>
      </c>
      <c r="S7" s="195">
        <v>8.1</v>
      </c>
      <c r="T7" s="195">
        <v>0</v>
      </c>
      <c r="U7" s="195">
        <v>61.97</v>
      </c>
      <c r="V7" s="195">
        <v>5.18</v>
      </c>
      <c r="W7" s="195">
        <v>9.52</v>
      </c>
      <c r="X7" s="195">
        <v>42.44</v>
      </c>
      <c r="Y7" s="195">
        <v>0</v>
      </c>
      <c r="Z7">
        <v>0</v>
      </c>
      <c r="AA7" s="195">
        <v>0</v>
      </c>
      <c r="AB7" s="195">
        <v>7.7</v>
      </c>
      <c r="AC7" s="195">
        <v>0</v>
      </c>
      <c r="AD7" s="195">
        <v>0</v>
      </c>
      <c r="AE7" s="195">
        <v>27.81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74.94</v>
      </c>
      <c r="AQ7" s="195">
        <v>22.7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9.08</v>
      </c>
      <c r="L8" s="195">
        <v>173.64</v>
      </c>
      <c r="M8" s="195">
        <v>27.23</v>
      </c>
      <c r="N8" s="195">
        <v>34.950000000000003</v>
      </c>
      <c r="O8" s="195">
        <v>0</v>
      </c>
      <c r="P8" s="195">
        <v>41.23</v>
      </c>
      <c r="Q8" s="195">
        <v>5.91</v>
      </c>
      <c r="R8" s="195">
        <v>12.54</v>
      </c>
      <c r="S8" s="195">
        <v>7.81</v>
      </c>
      <c r="T8" s="195">
        <v>0</v>
      </c>
      <c r="U8" s="195">
        <v>61.97</v>
      </c>
      <c r="V8" s="195">
        <v>5.18</v>
      </c>
      <c r="W8" s="195">
        <v>9.52</v>
      </c>
      <c r="X8" s="195">
        <v>42.44</v>
      </c>
      <c r="Y8" s="195">
        <v>0</v>
      </c>
      <c r="Z8">
        <v>0</v>
      </c>
      <c r="AA8" s="195">
        <v>0</v>
      </c>
      <c r="AB8" s="195">
        <v>7.7</v>
      </c>
      <c r="AC8" s="195">
        <v>0</v>
      </c>
      <c r="AD8" s="195">
        <v>0</v>
      </c>
      <c r="AE8" s="195">
        <v>27.81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74.94</v>
      </c>
      <c r="AQ8" s="195">
        <v>22.7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9.08</v>
      </c>
      <c r="L9" s="195">
        <v>173.64</v>
      </c>
      <c r="M9" s="195">
        <v>27.23</v>
      </c>
      <c r="N9" s="195">
        <v>34.950000000000003</v>
      </c>
      <c r="O9" s="195">
        <v>0</v>
      </c>
      <c r="P9" s="195">
        <v>41.23</v>
      </c>
      <c r="Q9" s="195">
        <v>5.91</v>
      </c>
      <c r="R9" s="195">
        <v>12.54</v>
      </c>
      <c r="S9" s="195">
        <v>7.81</v>
      </c>
      <c r="T9" s="195">
        <v>0</v>
      </c>
      <c r="U9" s="195">
        <v>61.97</v>
      </c>
      <c r="V9" s="195">
        <v>5.18</v>
      </c>
      <c r="W9" s="195">
        <v>9.52</v>
      </c>
      <c r="X9" s="195">
        <v>42.44</v>
      </c>
      <c r="Y9" s="195">
        <v>0</v>
      </c>
      <c r="Z9">
        <v>0</v>
      </c>
      <c r="AA9" s="195">
        <v>0</v>
      </c>
      <c r="AB9" s="195">
        <v>7.7</v>
      </c>
      <c r="AC9" s="195">
        <v>0</v>
      </c>
      <c r="AD9" s="195">
        <v>0</v>
      </c>
      <c r="AE9" s="195">
        <v>27.81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74.94</v>
      </c>
      <c r="AQ9" s="195">
        <v>22.7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9.08</v>
      </c>
      <c r="L10" s="195">
        <v>173.64</v>
      </c>
      <c r="M10" s="195">
        <v>27.23</v>
      </c>
      <c r="N10" s="195">
        <v>34.950000000000003</v>
      </c>
      <c r="O10" s="195">
        <v>0</v>
      </c>
      <c r="P10" s="195">
        <v>41.23</v>
      </c>
      <c r="Q10" s="195">
        <v>5.91</v>
      </c>
      <c r="R10" s="195">
        <v>12.54</v>
      </c>
      <c r="S10" s="195">
        <v>7.81</v>
      </c>
      <c r="T10" s="195">
        <v>0</v>
      </c>
      <c r="U10" s="195">
        <v>61.97</v>
      </c>
      <c r="V10" s="195">
        <v>5.18</v>
      </c>
      <c r="W10" s="195">
        <v>9.52</v>
      </c>
      <c r="X10" s="195">
        <v>42.44</v>
      </c>
      <c r="Y10" s="195">
        <v>0</v>
      </c>
      <c r="Z10">
        <v>0</v>
      </c>
      <c r="AA10" s="195">
        <v>0</v>
      </c>
      <c r="AB10" s="195">
        <v>7.7</v>
      </c>
      <c r="AC10" s="195">
        <v>0</v>
      </c>
      <c r="AD10" s="195">
        <v>0</v>
      </c>
      <c r="AE10" s="195">
        <v>27.81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74.94</v>
      </c>
      <c r="AQ10" s="195">
        <v>22.7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9.08</v>
      </c>
      <c r="L11" s="195">
        <v>173.64</v>
      </c>
      <c r="M11" s="195">
        <v>27.23</v>
      </c>
      <c r="N11" s="195">
        <v>34.950000000000003</v>
      </c>
      <c r="O11" s="195">
        <v>0</v>
      </c>
      <c r="P11" s="195">
        <v>41.23</v>
      </c>
      <c r="Q11" s="195">
        <v>5.91</v>
      </c>
      <c r="R11" s="195">
        <v>12.54</v>
      </c>
      <c r="S11" s="195">
        <v>7.81</v>
      </c>
      <c r="T11" s="195">
        <v>0</v>
      </c>
      <c r="U11" s="195">
        <v>61.97</v>
      </c>
      <c r="V11" s="195">
        <v>5.18</v>
      </c>
      <c r="W11" s="195">
        <v>9.52</v>
      </c>
      <c r="X11" s="195">
        <v>42.44</v>
      </c>
      <c r="Y11" s="195">
        <v>0</v>
      </c>
      <c r="Z11">
        <v>0</v>
      </c>
      <c r="AA11" s="195">
        <v>0</v>
      </c>
      <c r="AB11" s="195">
        <v>7.7</v>
      </c>
      <c r="AC11" s="195">
        <v>0</v>
      </c>
      <c r="AD11" s="195">
        <v>0</v>
      </c>
      <c r="AE11" s="195">
        <v>27.81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74.94</v>
      </c>
      <c r="AQ11" s="195">
        <v>22.7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9.34</v>
      </c>
      <c r="L12" s="195">
        <v>173.64</v>
      </c>
      <c r="M12" s="195">
        <v>27.23</v>
      </c>
      <c r="N12" s="195">
        <v>34.950000000000003</v>
      </c>
      <c r="O12" s="195">
        <v>0</v>
      </c>
      <c r="P12" s="195">
        <v>41.23</v>
      </c>
      <c r="Q12" s="195">
        <v>5.91</v>
      </c>
      <c r="R12" s="195">
        <v>12.54</v>
      </c>
      <c r="S12" s="195">
        <v>7.81</v>
      </c>
      <c r="T12" s="195">
        <v>0</v>
      </c>
      <c r="U12" s="195">
        <v>61.97</v>
      </c>
      <c r="V12" s="195">
        <v>5.18</v>
      </c>
      <c r="W12" s="195">
        <v>9.52</v>
      </c>
      <c r="X12" s="195">
        <v>42.44</v>
      </c>
      <c r="Y12" s="195">
        <v>0</v>
      </c>
      <c r="Z12">
        <v>0</v>
      </c>
      <c r="AA12" s="195">
        <v>0</v>
      </c>
      <c r="AB12" s="195">
        <v>7.7</v>
      </c>
      <c r="AC12" s="195">
        <v>0</v>
      </c>
      <c r="AD12" s="195">
        <v>0</v>
      </c>
      <c r="AE12" s="195">
        <v>27.81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74.94</v>
      </c>
      <c r="AQ12" s="195">
        <v>22.7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9.08</v>
      </c>
      <c r="L13" s="195">
        <v>173.64</v>
      </c>
      <c r="M13" s="195">
        <v>27.23</v>
      </c>
      <c r="N13" s="195">
        <v>34.950000000000003</v>
      </c>
      <c r="O13" s="195">
        <v>0</v>
      </c>
      <c r="P13" s="195">
        <v>41.23</v>
      </c>
      <c r="Q13" s="195">
        <v>5.91</v>
      </c>
      <c r="R13" s="195">
        <v>12.54</v>
      </c>
      <c r="S13" s="195">
        <v>7.81</v>
      </c>
      <c r="T13" s="195">
        <v>0</v>
      </c>
      <c r="U13" s="195">
        <v>61.97</v>
      </c>
      <c r="V13" s="195">
        <v>5.18</v>
      </c>
      <c r="W13" s="195">
        <v>9.52</v>
      </c>
      <c r="X13" s="195">
        <v>42.44</v>
      </c>
      <c r="Y13" s="195">
        <v>0</v>
      </c>
      <c r="Z13">
        <v>0</v>
      </c>
      <c r="AA13" s="195">
        <v>0</v>
      </c>
      <c r="AB13" s="195">
        <v>7.7</v>
      </c>
      <c r="AC13" s="195">
        <v>0</v>
      </c>
      <c r="AD13" s="195">
        <v>0</v>
      </c>
      <c r="AE13" s="195">
        <v>27.81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74.94</v>
      </c>
      <c r="AQ13" s="195">
        <v>22.7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9.08</v>
      </c>
      <c r="L14" s="195">
        <v>110.22</v>
      </c>
      <c r="M14" s="195">
        <v>27.23</v>
      </c>
      <c r="N14" s="195">
        <v>34.950000000000003</v>
      </c>
      <c r="O14" s="195">
        <v>0</v>
      </c>
      <c r="P14" s="195">
        <v>41.23</v>
      </c>
      <c r="Q14" s="195">
        <v>5.92</v>
      </c>
      <c r="R14" s="195">
        <v>12.54</v>
      </c>
      <c r="S14" s="195">
        <v>7.81</v>
      </c>
      <c r="T14" s="195">
        <v>0</v>
      </c>
      <c r="U14" s="195">
        <v>61.97</v>
      </c>
      <c r="V14" s="195">
        <v>5.18</v>
      </c>
      <c r="W14" s="195">
        <v>9.52</v>
      </c>
      <c r="X14" s="195">
        <v>42.44</v>
      </c>
      <c r="Y14" s="195">
        <v>0</v>
      </c>
      <c r="Z14">
        <v>0</v>
      </c>
      <c r="AA14" s="195">
        <v>0</v>
      </c>
      <c r="AB14" s="195">
        <v>7.7</v>
      </c>
      <c r="AC14" s="195">
        <v>0</v>
      </c>
      <c r="AD14" s="195">
        <v>0</v>
      </c>
      <c r="AE14" s="195">
        <v>27.81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74.94</v>
      </c>
      <c r="AQ14" s="195">
        <v>22.7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9.08</v>
      </c>
      <c r="L15" s="195">
        <v>102.25</v>
      </c>
      <c r="M15" s="195">
        <v>27.23</v>
      </c>
      <c r="N15" s="195">
        <v>34.950000000000003</v>
      </c>
      <c r="O15" s="195">
        <v>0</v>
      </c>
      <c r="P15" s="195">
        <v>41.23</v>
      </c>
      <c r="Q15" s="195">
        <v>2.89</v>
      </c>
      <c r="R15" s="195">
        <v>12.54</v>
      </c>
      <c r="S15" s="195">
        <v>3.86</v>
      </c>
      <c r="T15" s="195">
        <v>0</v>
      </c>
      <c r="U15" s="195">
        <v>61.97</v>
      </c>
      <c r="V15" s="195">
        <v>5.18</v>
      </c>
      <c r="W15" s="195">
        <v>9.52</v>
      </c>
      <c r="X15" s="195">
        <v>42.44</v>
      </c>
      <c r="Y15" s="195">
        <v>0</v>
      </c>
      <c r="Z15">
        <v>0</v>
      </c>
      <c r="AA15" s="195">
        <v>0</v>
      </c>
      <c r="AB15" s="195">
        <v>7.7</v>
      </c>
      <c r="AC15" s="195">
        <v>0</v>
      </c>
      <c r="AD15" s="195">
        <v>0</v>
      </c>
      <c r="AE15" s="195">
        <v>27.81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74.94</v>
      </c>
      <c r="AQ15" s="195">
        <v>22.7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9.08</v>
      </c>
      <c r="L16" s="195">
        <v>102.25</v>
      </c>
      <c r="M16" s="195">
        <v>27.23</v>
      </c>
      <c r="N16" s="195">
        <v>34.950000000000003</v>
      </c>
      <c r="O16" s="195">
        <v>0</v>
      </c>
      <c r="P16" s="195">
        <v>41.23</v>
      </c>
      <c r="Q16" s="195">
        <v>2.89</v>
      </c>
      <c r="R16" s="195">
        <v>12.54</v>
      </c>
      <c r="S16" s="195">
        <v>3.86</v>
      </c>
      <c r="T16" s="195">
        <v>0</v>
      </c>
      <c r="U16" s="195">
        <v>61.97</v>
      </c>
      <c r="V16" s="195">
        <v>5.18</v>
      </c>
      <c r="W16" s="195">
        <v>9.52</v>
      </c>
      <c r="X16" s="195">
        <v>42.44</v>
      </c>
      <c r="Y16" s="195">
        <v>0</v>
      </c>
      <c r="Z16">
        <v>0</v>
      </c>
      <c r="AA16" s="195">
        <v>0</v>
      </c>
      <c r="AB16" s="195">
        <v>7.7</v>
      </c>
      <c r="AC16" s="195">
        <v>0</v>
      </c>
      <c r="AD16" s="195">
        <v>0</v>
      </c>
      <c r="AE16" s="195">
        <v>27.81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74.94</v>
      </c>
      <c r="AQ16" s="195">
        <v>22.7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4.82</v>
      </c>
      <c r="L17" s="195">
        <v>102.25</v>
      </c>
      <c r="M17" s="195">
        <v>27.23</v>
      </c>
      <c r="N17" s="195">
        <v>34.950000000000003</v>
      </c>
      <c r="O17" s="195">
        <v>0</v>
      </c>
      <c r="P17" s="195">
        <v>41.23</v>
      </c>
      <c r="Q17" s="195">
        <v>2.89</v>
      </c>
      <c r="R17" s="195">
        <v>12.54</v>
      </c>
      <c r="S17" s="195">
        <v>3.86</v>
      </c>
      <c r="T17" s="195">
        <v>0</v>
      </c>
      <c r="U17" s="195">
        <v>61.97</v>
      </c>
      <c r="V17" s="195">
        <v>4.9400000000000004</v>
      </c>
      <c r="W17" s="195">
        <v>9.52</v>
      </c>
      <c r="X17" s="195">
        <v>42.44</v>
      </c>
      <c r="Y17" s="195">
        <v>0</v>
      </c>
      <c r="Z17">
        <v>0</v>
      </c>
      <c r="AA17" s="195">
        <v>0</v>
      </c>
      <c r="AB17" s="195">
        <v>7.7</v>
      </c>
      <c r="AC17" s="195">
        <v>0</v>
      </c>
      <c r="AD17" s="195">
        <v>0</v>
      </c>
      <c r="AE17" s="195">
        <v>27.81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74.94</v>
      </c>
      <c r="AQ17" s="195">
        <v>22.7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4.82</v>
      </c>
      <c r="L18" s="195">
        <v>102.54</v>
      </c>
      <c r="M18" s="195">
        <v>27.23</v>
      </c>
      <c r="N18" s="195">
        <v>34.950000000000003</v>
      </c>
      <c r="O18" s="195">
        <v>0</v>
      </c>
      <c r="P18" s="195">
        <v>41.23</v>
      </c>
      <c r="Q18" s="195">
        <v>3.44</v>
      </c>
      <c r="R18" s="195">
        <v>12.54</v>
      </c>
      <c r="S18" s="195">
        <v>3.86</v>
      </c>
      <c r="T18" s="195">
        <v>0</v>
      </c>
      <c r="U18" s="195">
        <v>61.97</v>
      </c>
      <c r="V18" s="195">
        <v>4.9400000000000004</v>
      </c>
      <c r="W18" s="195">
        <v>9.52</v>
      </c>
      <c r="X18" s="195">
        <v>42.44</v>
      </c>
      <c r="Y18" s="195">
        <v>0</v>
      </c>
      <c r="Z18">
        <v>0</v>
      </c>
      <c r="AA18" s="195">
        <v>0</v>
      </c>
      <c r="AB18" s="195">
        <v>7.7</v>
      </c>
      <c r="AC18" s="195">
        <v>0</v>
      </c>
      <c r="AD18" s="195">
        <v>0</v>
      </c>
      <c r="AE18" s="195">
        <v>27.81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74.94</v>
      </c>
      <c r="AQ18" s="195">
        <v>22.7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4.82</v>
      </c>
      <c r="L19" s="195">
        <v>102.54</v>
      </c>
      <c r="M19" s="195">
        <v>27.23</v>
      </c>
      <c r="N19" s="195">
        <v>34.950000000000003</v>
      </c>
      <c r="O19" s="195">
        <v>0</v>
      </c>
      <c r="P19" s="195">
        <v>41.23</v>
      </c>
      <c r="Q19" s="195">
        <v>3.44</v>
      </c>
      <c r="R19" s="195">
        <v>12.54</v>
      </c>
      <c r="S19" s="195">
        <v>3.86</v>
      </c>
      <c r="T19" s="195">
        <v>0</v>
      </c>
      <c r="U19" s="195">
        <v>61.97</v>
      </c>
      <c r="V19" s="195">
        <v>4.9400000000000004</v>
      </c>
      <c r="W19" s="195">
        <v>9.52</v>
      </c>
      <c r="X19" s="195">
        <v>42.44</v>
      </c>
      <c r="Y19" s="195">
        <v>0</v>
      </c>
      <c r="Z19">
        <v>0</v>
      </c>
      <c r="AA19" s="195">
        <v>0</v>
      </c>
      <c r="AB19" s="195">
        <v>7.7</v>
      </c>
      <c r="AC19" s="195">
        <v>0</v>
      </c>
      <c r="AD19" s="195">
        <v>0</v>
      </c>
      <c r="AE19" s="195">
        <v>27.81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74.94</v>
      </c>
      <c r="AQ19" s="195">
        <v>22.7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4.82</v>
      </c>
      <c r="L20" s="195">
        <v>102.54</v>
      </c>
      <c r="M20" s="195">
        <v>27.23</v>
      </c>
      <c r="N20" s="195">
        <v>34.950000000000003</v>
      </c>
      <c r="O20" s="195">
        <v>0</v>
      </c>
      <c r="P20" s="195">
        <v>41.23</v>
      </c>
      <c r="Q20" s="195">
        <v>3.44</v>
      </c>
      <c r="R20" s="195">
        <v>12.54</v>
      </c>
      <c r="S20" s="195">
        <v>3.86</v>
      </c>
      <c r="T20" s="195">
        <v>0</v>
      </c>
      <c r="U20" s="195">
        <v>61.97</v>
      </c>
      <c r="V20" s="195">
        <v>4.9400000000000004</v>
      </c>
      <c r="W20" s="195">
        <v>9.52</v>
      </c>
      <c r="X20" s="195">
        <v>42.44</v>
      </c>
      <c r="Y20" s="195">
        <v>0</v>
      </c>
      <c r="Z20">
        <v>0</v>
      </c>
      <c r="AA20" s="195">
        <v>0</v>
      </c>
      <c r="AB20" s="195">
        <v>7.7</v>
      </c>
      <c r="AC20" s="195">
        <v>0</v>
      </c>
      <c r="AD20" s="195">
        <v>0</v>
      </c>
      <c r="AE20" s="195">
        <v>27.81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74.94</v>
      </c>
      <c r="AQ20" s="195">
        <v>22.7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4.82</v>
      </c>
      <c r="L21" s="195">
        <v>102.54</v>
      </c>
      <c r="M21" s="195">
        <v>27.23</v>
      </c>
      <c r="N21" s="195">
        <v>34.950000000000003</v>
      </c>
      <c r="O21" s="195">
        <v>0</v>
      </c>
      <c r="P21" s="195">
        <v>41.23</v>
      </c>
      <c r="Q21" s="195">
        <v>3.44</v>
      </c>
      <c r="R21" s="195">
        <v>12.54</v>
      </c>
      <c r="S21" s="195">
        <v>3.86</v>
      </c>
      <c r="T21" s="195">
        <v>0</v>
      </c>
      <c r="U21" s="195">
        <v>61.97</v>
      </c>
      <c r="V21" s="195">
        <v>4.9400000000000004</v>
      </c>
      <c r="W21" s="195">
        <v>9.52</v>
      </c>
      <c r="X21" s="195">
        <v>42.44</v>
      </c>
      <c r="Y21" s="195">
        <v>0</v>
      </c>
      <c r="Z21">
        <v>0</v>
      </c>
      <c r="AA21" s="195">
        <v>0</v>
      </c>
      <c r="AB21" s="195">
        <v>7.7</v>
      </c>
      <c r="AC21" s="195">
        <v>0</v>
      </c>
      <c r="AD21" s="195">
        <v>0</v>
      </c>
      <c r="AE21" s="195">
        <v>27.81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74.94</v>
      </c>
      <c r="AQ21" s="195">
        <v>22.7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4.82</v>
      </c>
      <c r="L22" s="195">
        <v>102.54</v>
      </c>
      <c r="M22" s="195">
        <v>27.23</v>
      </c>
      <c r="N22" s="195">
        <v>34.950000000000003</v>
      </c>
      <c r="O22" s="195">
        <v>0</v>
      </c>
      <c r="P22" s="195">
        <v>41.23</v>
      </c>
      <c r="Q22" s="195">
        <v>3.44</v>
      </c>
      <c r="R22" s="195">
        <v>12.54</v>
      </c>
      <c r="S22" s="195">
        <v>3.86</v>
      </c>
      <c r="T22" s="195">
        <v>0</v>
      </c>
      <c r="U22" s="195">
        <v>61.97</v>
      </c>
      <c r="V22" s="195">
        <v>4.9400000000000004</v>
      </c>
      <c r="W22" s="195">
        <v>9.52</v>
      </c>
      <c r="X22" s="195">
        <v>42.44</v>
      </c>
      <c r="Y22" s="195">
        <v>0</v>
      </c>
      <c r="Z22">
        <v>0</v>
      </c>
      <c r="AA22" s="195">
        <v>0</v>
      </c>
      <c r="AB22" s="195">
        <v>7.7</v>
      </c>
      <c r="AC22" s="195">
        <v>0</v>
      </c>
      <c r="AD22" s="195">
        <v>0</v>
      </c>
      <c r="AE22" s="195">
        <v>27.81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74.94</v>
      </c>
      <c r="AQ22" s="195">
        <v>22.7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4.82</v>
      </c>
      <c r="L23" s="195">
        <v>102.54</v>
      </c>
      <c r="M23" s="195">
        <v>27.23</v>
      </c>
      <c r="N23" s="195">
        <v>34.950000000000003</v>
      </c>
      <c r="O23" s="195">
        <v>0</v>
      </c>
      <c r="P23" s="195">
        <v>41.23</v>
      </c>
      <c r="Q23" s="195">
        <v>2.89</v>
      </c>
      <c r="R23" s="195">
        <v>12.54</v>
      </c>
      <c r="S23" s="195">
        <v>3.86</v>
      </c>
      <c r="T23" s="195">
        <v>0</v>
      </c>
      <c r="U23" s="195">
        <v>61.97</v>
      </c>
      <c r="V23" s="195">
        <v>4.9400000000000004</v>
      </c>
      <c r="W23" s="195">
        <v>9.52</v>
      </c>
      <c r="X23" s="195">
        <v>42.44</v>
      </c>
      <c r="Y23" s="195">
        <v>0</v>
      </c>
      <c r="Z23">
        <v>0</v>
      </c>
      <c r="AA23" s="195">
        <v>0</v>
      </c>
      <c r="AB23" s="195">
        <v>7.7</v>
      </c>
      <c r="AC23" s="195">
        <v>0</v>
      </c>
      <c r="AD23" s="195">
        <v>0</v>
      </c>
      <c r="AE23" s="195">
        <v>27.81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74.94</v>
      </c>
      <c r="AQ23" s="195">
        <v>22.7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4.08</v>
      </c>
      <c r="L24" s="195">
        <v>102.25</v>
      </c>
      <c r="M24" s="195">
        <v>27.23</v>
      </c>
      <c r="N24" s="195">
        <v>34.950000000000003</v>
      </c>
      <c r="O24" s="195">
        <v>0</v>
      </c>
      <c r="P24" s="195">
        <v>41.23</v>
      </c>
      <c r="Q24" s="195">
        <v>2.89</v>
      </c>
      <c r="R24" s="195">
        <v>12.54</v>
      </c>
      <c r="S24" s="195">
        <v>3.86</v>
      </c>
      <c r="T24" s="195">
        <v>0</v>
      </c>
      <c r="U24" s="195">
        <v>61.97</v>
      </c>
      <c r="V24" s="195">
        <v>4.9400000000000004</v>
      </c>
      <c r="W24" s="195">
        <v>9.52</v>
      </c>
      <c r="X24" s="195">
        <v>42.44</v>
      </c>
      <c r="Y24" s="195">
        <v>0</v>
      </c>
      <c r="Z24">
        <v>0</v>
      </c>
      <c r="AA24" s="195">
        <v>0</v>
      </c>
      <c r="AB24" s="195">
        <v>7.7</v>
      </c>
      <c r="AC24" s="195">
        <v>0</v>
      </c>
      <c r="AD24" s="195">
        <v>0</v>
      </c>
      <c r="AE24" s="195">
        <v>27.81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74.94</v>
      </c>
      <c r="AQ24" s="195">
        <v>22.7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9.08</v>
      </c>
      <c r="L25" s="195">
        <v>173.63</v>
      </c>
      <c r="M25" s="195">
        <v>27.23</v>
      </c>
      <c r="N25" s="195">
        <v>34.950000000000003</v>
      </c>
      <c r="O25" s="195">
        <v>0</v>
      </c>
      <c r="P25" s="195">
        <v>41.23</v>
      </c>
      <c r="Q25" s="195">
        <v>5.92</v>
      </c>
      <c r="R25" s="195">
        <v>12.54</v>
      </c>
      <c r="S25" s="195">
        <v>7.81</v>
      </c>
      <c r="T25" s="195">
        <v>0</v>
      </c>
      <c r="U25" s="195">
        <v>61.97</v>
      </c>
      <c r="V25" s="195">
        <v>4.9400000000000004</v>
      </c>
      <c r="W25" s="195">
        <v>9.52</v>
      </c>
      <c r="X25" s="195">
        <v>42.44</v>
      </c>
      <c r="Y25" s="195">
        <v>0</v>
      </c>
      <c r="Z25">
        <v>0</v>
      </c>
      <c r="AA25" s="195">
        <v>0</v>
      </c>
      <c r="AB25" s="195">
        <v>7.7</v>
      </c>
      <c r="AC25" s="195">
        <v>0</v>
      </c>
      <c r="AD25" s="195">
        <v>0</v>
      </c>
      <c r="AE25" s="195">
        <v>27.81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74.94</v>
      </c>
      <c r="AQ25" s="195">
        <v>22.7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9.08</v>
      </c>
      <c r="L26" s="195">
        <v>173.63</v>
      </c>
      <c r="M26" s="195">
        <v>27.23</v>
      </c>
      <c r="N26" s="195">
        <v>34.950000000000003</v>
      </c>
      <c r="O26" s="195">
        <v>0</v>
      </c>
      <c r="P26" s="195">
        <v>41.23</v>
      </c>
      <c r="Q26" s="195">
        <v>5.92</v>
      </c>
      <c r="R26" s="195">
        <v>12.54</v>
      </c>
      <c r="S26" s="195">
        <v>7.81</v>
      </c>
      <c r="T26" s="195">
        <v>0</v>
      </c>
      <c r="U26" s="195">
        <v>61.97</v>
      </c>
      <c r="V26" s="195">
        <v>4.9400000000000004</v>
      </c>
      <c r="W26" s="195">
        <v>9.52</v>
      </c>
      <c r="X26" s="195">
        <v>42.44</v>
      </c>
      <c r="Y26" s="195">
        <v>0</v>
      </c>
      <c r="Z26">
        <v>0</v>
      </c>
      <c r="AA26" s="195">
        <v>0</v>
      </c>
      <c r="AB26" s="195">
        <v>7.7</v>
      </c>
      <c r="AC26" s="195">
        <v>0</v>
      </c>
      <c r="AD26" s="195">
        <v>0</v>
      </c>
      <c r="AE26" s="195">
        <v>27.81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74.94</v>
      </c>
      <c r="AQ26" s="195">
        <v>22.7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9.08</v>
      </c>
      <c r="L27" s="195">
        <v>173.63</v>
      </c>
      <c r="M27" s="195">
        <v>27.23</v>
      </c>
      <c r="N27" s="195">
        <v>34.950000000000003</v>
      </c>
      <c r="O27" s="195">
        <v>0</v>
      </c>
      <c r="P27" s="195">
        <v>41.23</v>
      </c>
      <c r="Q27" s="195">
        <v>5.92</v>
      </c>
      <c r="R27" s="195">
        <v>12.54</v>
      </c>
      <c r="S27" s="195">
        <v>7.81</v>
      </c>
      <c r="T27" s="195">
        <v>0</v>
      </c>
      <c r="U27" s="195">
        <v>61.97</v>
      </c>
      <c r="V27" s="195">
        <v>4.9400000000000004</v>
      </c>
      <c r="W27" s="195">
        <v>9.52</v>
      </c>
      <c r="X27" s="195">
        <v>42.44</v>
      </c>
      <c r="Y27" s="195">
        <v>0</v>
      </c>
      <c r="Z27">
        <v>0</v>
      </c>
      <c r="AA27" s="195">
        <v>0</v>
      </c>
      <c r="AB27" s="195">
        <v>7.7</v>
      </c>
      <c r="AC27" s="195">
        <v>0</v>
      </c>
      <c r="AD27" s="195">
        <v>0</v>
      </c>
      <c r="AE27" s="195">
        <v>27.81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74.94</v>
      </c>
      <c r="AQ27" s="195">
        <v>22.7</v>
      </c>
      <c r="AR27" s="195">
        <v>1.44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9.08</v>
      </c>
      <c r="L28" s="195">
        <v>173.63</v>
      </c>
      <c r="M28" s="195">
        <v>27.23</v>
      </c>
      <c r="N28" s="195">
        <v>34.950000000000003</v>
      </c>
      <c r="O28" s="195">
        <v>0</v>
      </c>
      <c r="P28" s="195">
        <v>41.23</v>
      </c>
      <c r="Q28" s="195">
        <v>5.92</v>
      </c>
      <c r="R28" s="195">
        <v>12.54</v>
      </c>
      <c r="S28" s="195">
        <v>7.81</v>
      </c>
      <c r="T28" s="195">
        <v>0</v>
      </c>
      <c r="U28" s="195">
        <v>61.97</v>
      </c>
      <c r="V28" s="195">
        <v>5.12</v>
      </c>
      <c r="W28" s="195">
        <v>9.52</v>
      </c>
      <c r="X28" s="195">
        <v>42.44</v>
      </c>
      <c r="Y28" s="195">
        <v>0</v>
      </c>
      <c r="Z28">
        <v>0</v>
      </c>
      <c r="AA28" s="195">
        <v>0</v>
      </c>
      <c r="AB28" s="195">
        <v>7.7</v>
      </c>
      <c r="AC28" s="195">
        <v>0</v>
      </c>
      <c r="AD28" s="195">
        <v>0</v>
      </c>
      <c r="AE28" s="195">
        <v>27.81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74.94</v>
      </c>
      <c r="AQ28" s="195">
        <v>22.7</v>
      </c>
      <c r="AR28" s="195">
        <v>4.26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9.08</v>
      </c>
      <c r="L29" s="195">
        <v>173.63</v>
      </c>
      <c r="M29" s="195">
        <v>27.23</v>
      </c>
      <c r="N29" s="195">
        <v>34.950000000000003</v>
      </c>
      <c r="O29" s="195">
        <v>0</v>
      </c>
      <c r="P29" s="195">
        <v>41.23</v>
      </c>
      <c r="Q29" s="195">
        <v>5.92</v>
      </c>
      <c r="R29" s="195">
        <v>12.54</v>
      </c>
      <c r="S29" s="195">
        <v>7.81</v>
      </c>
      <c r="T29" s="195">
        <v>0</v>
      </c>
      <c r="U29" s="195">
        <v>61.97</v>
      </c>
      <c r="V29" s="195">
        <v>5.12</v>
      </c>
      <c r="W29" s="195">
        <v>9.52</v>
      </c>
      <c r="X29" s="195">
        <v>42.44</v>
      </c>
      <c r="Y29" s="195">
        <v>0</v>
      </c>
      <c r="Z29">
        <v>0</v>
      </c>
      <c r="AA29" s="195">
        <v>0</v>
      </c>
      <c r="AB29" s="195">
        <v>7.7</v>
      </c>
      <c r="AC29" s="195">
        <v>0</v>
      </c>
      <c r="AD29" s="195">
        <v>0</v>
      </c>
      <c r="AE29" s="195">
        <v>27.81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74.94</v>
      </c>
      <c r="AQ29" s="195">
        <v>22.7</v>
      </c>
      <c r="AR29" s="195">
        <v>10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9.08</v>
      </c>
      <c r="L30" s="195">
        <v>173.63</v>
      </c>
      <c r="M30" s="195">
        <v>27.23</v>
      </c>
      <c r="N30" s="195">
        <v>34.950000000000003</v>
      </c>
      <c r="O30" s="195">
        <v>0</v>
      </c>
      <c r="P30" s="195">
        <v>41.23</v>
      </c>
      <c r="Q30" s="195">
        <v>5.92</v>
      </c>
      <c r="R30" s="195">
        <v>12.54</v>
      </c>
      <c r="S30" s="195">
        <v>7.81</v>
      </c>
      <c r="T30" s="195">
        <v>0</v>
      </c>
      <c r="U30" s="195">
        <v>61.97</v>
      </c>
      <c r="V30" s="195">
        <v>5.12</v>
      </c>
      <c r="W30" s="195">
        <v>9.52</v>
      </c>
      <c r="X30" s="195">
        <v>42.44</v>
      </c>
      <c r="Y30" s="195">
        <v>0</v>
      </c>
      <c r="Z30">
        <v>0</v>
      </c>
      <c r="AA30" s="195">
        <v>0</v>
      </c>
      <c r="AB30" s="195">
        <v>7.7</v>
      </c>
      <c r="AC30" s="195">
        <v>0</v>
      </c>
      <c r="AD30" s="195">
        <v>0</v>
      </c>
      <c r="AE30" s="195">
        <v>27.81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74.94</v>
      </c>
      <c r="AQ30" s="195">
        <v>22.7</v>
      </c>
      <c r="AR30" s="195">
        <v>10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5</v>
      </c>
      <c r="L31" s="195">
        <v>129.56</v>
      </c>
      <c r="M31" s="195">
        <v>27.23</v>
      </c>
      <c r="N31" s="195">
        <v>34.950000000000003</v>
      </c>
      <c r="O31" s="195">
        <v>0</v>
      </c>
      <c r="P31" s="195">
        <v>41.23</v>
      </c>
      <c r="Q31" s="195">
        <v>3.98</v>
      </c>
      <c r="R31" s="195">
        <v>12.54</v>
      </c>
      <c r="S31" s="195">
        <v>4</v>
      </c>
      <c r="T31" s="195">
        <v>0</v>
      </c>
      <c r="U31" s="195">
        <v>61.97</v>
      </c>
      <c r="V31" s="195">
        <v>4.6900000000000004</v>
      </c>
      <c r="W31" s="195">
        <v>9.52</v>
      </c>
      <c r="X31" s="195">
        <v>42.44</v>
      </c>
      <c r="Y31" s="195">
        <v>0</v>
      </c>
      <c r="Z31">
        <v>0</v>
      </c>
      <c r="AA31" s="195">
        <v>0</v>
      </c>
      <c r="AB31" s="195">
        <v>7.7</v>
      </c>
      <c r="AC31" s="195">
        <v>0</v>
      </c>
      <c r="AD31" s="195">
        <v>0</v>
      </c>
      <c r="AE31" s="195">
        <v>27.81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74.94</v>
      </c>
      <c r="AQ31" s="195">
        <v>22.7</v>
      </c>
      <c r="AR31" s="195">
        <v>10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4.82</v>
      </c>
      <c r="L32" s="195">
        <v>102.25</v>
      </c>
      <c r="M32" s="195">
        <v>27.23</v>
      </c>
      <c r="N32" s="195">
        <v>34.950000000000003</v>
      </c>
      <c r="O32" s="195">
        <v>0</v>
      </c>
      <c r="P32" s="195">
        <v>41.23</v>
      </c>
      <c r="Q32" s="195">
        <v>3.45</v>
      </c>
      <c r="R32" s="195">
        <v>12.54</v>
      </c>
      <c r="S32" s="195">
        <v>4</v>
      </c>
      <c r="T32" s="195">
        <v>0</v>
      </c>
      <c r="U32" s="195">
        <v>61.97</v>
      </c>
      <c r="V32" s="195">
        <v>4.6900000000000004</v>
      </c>
      <c r="W32" s="195">
        <v>9.52</v>
      </c>
      <c r="X32" s="195">
        <v>42.44</v>
      </c>
      <c r="Y32" s="195">
        <v>0</v>
      </c>
      <c r="Z32">
        <v>0</v>
      </c>
      <c r="AA32" s="195">
        <v>0</v>
      </c>
      <c r="AB32" s="195">
        <v>7.7</v>
      </c>
      <c r="AC32" s="195">
        <v>0</v>
      </c>
      <c r="AD32" s="195">
        <v>0</v>
      </c>
      <c r="AE32" s="195">
        <v>27.81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74.94</v>
      </c>
      <c r="AQ32" s="195">
        <v>22.7</v>
      </c>
      <c r="AR32" s="195">
        <v>10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1.93</v>
      </c>
      <c r="L33" s="195">
        <v>102.25</v>
      </c>
      <c r="M33" s="195">
        <v>27.23</v>
      </c>
      <c r="N33" s="195">
        <v>34.950000000000003</v>
      </c>
      <c r="O33" s="195">
        <v>0</v>
      </c>
      <c r="P33" s="195">
        <v>41.23</v>
      </c>
      <c r="Q33" s="195">
        <v>3.1</v>
      </c>
      <c r="R33" s="195">
        <v>1.93</v>
      </c>
      <c r="S33" s="195">
        <v>4.22</v>
      </c>
      <c r="T33" s="195">
        <v>0</v>
      </c>
      <c r="U33" s="195">
        <v>61.97</v>
      </c>
      <c r="V33" s="195">
        <v>1.93</v>
      </c>
      <c r="W33" s="195">
        <v>1.93</v>
      </c>
      <c r="X33" s="195">
        <v>18</v>
      </c>
      <c r="Y33" s="195">
        <v>0</v>
      </c>
      <c r="Z33">
        <v>0</v>
      </c>
      <c r="AA33" s="195">
        <v>0</v>
      </c>
      <c r="AB33" s="195">
        <v>7.7</v>
      </c>
      <c r="AC33" s="195">
        <v>0</v>
      </c>
      <c r="AD33" s="195">
        <v>0</v>
      </c>
      <c r="AE33" s="195">
        <v>27.81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21.22</v>
      </c>
      <c r="AQ33" s="195">
        <v>7.72</v>
      </c>
      <c r="AR33" s="195">
        <v>10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1.93</v>
      </c>
      <c r="L34" s="195">
        <v>102.25</v>
      </c>
      <c r="M34" s="195">
        <v>27.23</v>
      </c>
      <c r="N34" s="195">
        <v>34.950000000000003</v>
      </c>
      <c r="O34" s="195">
        <v>0</v>
      </c>
      <c r="P34" s="195">
        <v>41.23</v>
      </c>
      <c r="Q34" s="195">
        <v>3.29</v>
      </c>
      <c r="R34" s="195">
        <v>1.93</v>
      </c>
      <c r="S34" s="195">
        <v>4.22</v>
      </c>
      <c r="T34" s="195">
        <v>0</v>
      </c>
      <c r="U34" s="195">
        <v>61.97</v>
      </c>
      <c r="V34" s="195">
        <v>1.93</v>
      </c>
      <c r="W34" s="195">
        <v>1.93</v>
      </c>
      <c r="X34" s="195">
        <v>17.36</v>
      </c>
      <c r="Y34" s="195">
        <v>0</v>
      </c>
      <c r="Z34">
        <v>0</v>
      </c>
      <c r="AA34" s="195">
        <v>0</v>
      </c>
      <c r="AB34" s="195">
        <v>7.7</v>
      </c>
      <c r="AC34" s="195">
        <v>0</v>
      </c>
      <c r="AD34" s="195">
        <v>0</v>
      </c>
      <c r="AE34" s="195">
        <v>27.81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21.22</v>
      </c>
      <c r="AQ34" s="195">
        <v>7.72</v>
      </c>
      <c r="AR34" s="195">
        <v>10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1.98</v>
      </c>
      <c r="L35" s="195">
        <v>102.25</v>
      </c>
      <c r="M35" s="195">
        <v>27.23</v>
      </c>
      <c r="N35" s="195">
        <v>34.950000000000003</v>
      </c>
      <c r="O35" s="195">
        <v>0</v>
      </c>
      <c r="P35" s="195">
        <v>41.23</v>
      </c>
      <c r="Q35" s="195">
        <v>3.29</v>
      </c>
      <c r="R35" s="195">
        <v>1.93</v>
      </c>
      <c r="S35" s="195">
        <v>4.22</v>
      </c>
      <c r="T35" s="195">
        <v>0</v>
      </c>
      <c r="U35" s="195">
        <v>61.97</v>
      </c>
      <c r="V35" s="195">
        <v>2</v>
      </c>
      <c r="W35" s="195">
        <v>2.69</v>
      </c>
      <c r="X35" s="195">
        <v>17.36</v>
      </c>
      <c r="Y35" s="195">
        <v>0</v>
      </c>
      <c r="Z35">
        <v>0</v>
      </c>
      <c r="AA35" s="195">
        <v>0</v>
      </c>
      <c r="AB35" s="195">
        <v>7.7</v>
      </c>
      <c r="AC35" s="195">
        <v>0</v>
      </c>
      <c r="AD35" s="195">
        <v>0</v>
      </c>
      <c r="AE35" s="195">
        <v>26.83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21.22</v>
      </c>
      <c r="AQ35" s="195">
        <v>8.74</v>
      </c>
      <c r="AR35" s="195">
        <v>10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1.98</v>
      </c>
      <c r="L36" s="195">
        <v>102.25</v>
      </c>
      <c r="M36" s="195">
        <v>27.23</v>
      </c>
      <c r="N36" s="195">
        <v>34.950000000000003</v>
      </c>
      <c r="O36" s="195">
        <v>0</v>
      </c>
      <c r="P36" s="195">
        <v>41.23</v>
      </c>
      <c r="Q36" s="195">
        <v>3.29</v>
      </c>
      <c r="R36" s="195">
        <v>1.93</v>
      </c>
      <c r="S36" s="195">
        <v>4.22</v>
      </c>
      <c r="T36" s="195">
        <v>0</v>
      </c>
      <c r="U36" s="195">
        <v>61.97</v>
      </c>
      <c r="V36" s="195">
        <v>1.93</v>
      </c>
      <c r="W36" s="195">
        <v>1.93</v>
      </c>
      <c r="X36" s="195">
        <v>17.36</v>
      </c>
      <c r="Y36" s="195">
        <v>0</v>
      </c>
      <c r="Z36">
        <v>0</v>
      </c>
      <c r="AA36" s="195">
        <v>0</v>
      </c>
      <c r="AB36" s="195">
        <v>7.7</v>
      </c>
      <c r="AC36" s="195">
        <v>0</v>
      </c>
      <c r="AD36" s="195">
        <v>0</v>
      </c>
      <c r="AE36" s="195">
        <v>26.83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21.22</v>
      </c>
      <c r="AQ36" s="195">
        <v>8.74</v>
      </c>
      <c r="AR36" s="195">
        <v>18.2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1.98</v>
      </c>
      <c r="L37" s="195">
        <v>102.25</v>
      </c>
      <c r="M37" s="195">
        <v>27.23</v>
      </c>
      <c r="N37" s="195">
        <v>34.950000000000003</v>
      </c>
      <c r="O37" s="195">
        <v>0</v>
      </c>
      <c r="P37" s="195">
        <v>41.23</v>
      </c>
      <c r="Q37" s="195">
        <v>3.3</v>
      </c>
      <c r="R37" s="195">
        <v>1.93</v>
      </c>
      <c r="S37" s="195">
        <v>4.22</v>
      </c>
      <c r="T37" s="195">
        <v>0</v>
      </c>
      <c r="U37" s="195">
        <v>61.97</v>
      </c>
      <c r="V37" s="195">
        <v>1.93</v>
      </c>
      <c r="W37" s="195">
        <v>1.93</v>
      </c>
      <c r="X37" s="195">
        <v>17.36</v>
      </c>
      <c r="Y37" s="195">
        <v>0</v>
      </c>
      <c r="Z37">
        <v>0</v>
      </c>
      <c r="AA37" s="195">
        <v>0</v>
      </c>
      <c r="AB37" s="195">
        <v>7.7</v>
      </c>
      <c r="AC37" s="195">
        <v>0</v>
      </c>
      <c r="AD37" s="195">
        <v>0</v>
      </c>
      <c r="AE37" s="195">
        <v>26.83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21.22</v>
      </c>
      <c r="AQ37" s="195">
        <v>8.74</v>
      </c>
      <c r="AR37" s="195">
        <v>18.2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1.98</v>
      </c>
      <c r="L38" s="195">
        <v>102.25</v>
      </c>
      <c r="M38" s="195">
        <v>27.23</v>
      </c>
      <c r="N38" s="195">
        <v>34.950000000000003</v>
      </c>
      <c r="O38" s="195">
        <v>0</v>
      </c>
      <c r="P38" s="195">
        <v>41.23</v>
      </c>
      <c r="Q38" s="195">
        <v>3.16</v>
      </c>
      <c r="R38" s="195">
        <v>1.93</v>
      </c>
      <c r="S38" s="195">
        <v>4.22</v>
      </c>
      <c r="T38" s="195">
        <v>0</v>
      </c>
      <c r="U38" s="195">
        <v>61.97</v>
      </c>
      <c r="V38" s="195">
        <v>1.93</v>
      </c>
      <c r="W38" s="195">
        <v>1.93</v>
      </c>
      <c r="X38" s="195">
        <v>17.36</v>
      </c>
      <c r="Y38" s="195">
        <v>0</v>
      </c>
      <c r="Z38">
        <v>0</v>
      </c>
      <c r="AA38" s="195">
        <v>0</v>
      </c>
      <c r="AB38" s="195">
        <v>7.7</v>
      </c>
      <c r="AC38" s="195">
        <v>0</v>
      </c>
      <c r="AD38" s="195">
        <v>0</v>
      </c>
      <c r="AE38" s="195">
        <v>26.83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21.22</v>
      </c>
      <c r="AQ38" s="195">
        <v>8.74</v>
      </c>
      <c r="AR38" s="195">
        <v>18.2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1.98</v>
      </c>
      <c r="L39" s="195">
        <v>102.25</v>
      </c>
      <c r="M39" s="195">
        <v>27.23</v>
      </c>
      <c r="N39" s="195">
        <v>34.950000000000003</v>
      </c>
      <c r="O39" s="195">
        <v>0</v>
      </c>
      <c r="P39" s="195">
        <v>41.23</v>
      </c>
      <c r="Q39" s="195">
        <v>3.39</v>
      </c>
      <c r="R39" s="195">
        <v>1.93</v>
      </c>
      <c r="S39" s="195">
        <v>4.25</v>
      </c>
      <c r="T39" s="195">
        <v>0</v>
      </c>
      <c r="U39" s="195">
        <v>61.97</v>
      </c>
      <c r="V39" s="195">
        <v>1.93</v>
      </c>
      <c r="W39" s="195">
        <v>1.93</v>
      </c>
      <c r="X39" s="195">
        <v>17.36</v>
      </c>
      <c r="Y39" s="195">
        <v>0</v>
      </c>
      <c r="Z39">
        <v>0</v>
      </c>
      <c r="AA39" s="195">
        <v>0</v>
      </c>
      <c r="AB39" s="195">
        <v>7.7</v>
      </c>
      <c r="AC39" s="195">
        <v>0</v>
      </c>
      <c r="AD39" s="195">
        <v>0</v>
      </c>
      <c r="AE39" s="195">
        <v>26.83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21.22</v>
      </c>
      <c r="AQ39" s="195">
        <v>8.74</v>
      </c>
      <c r="AR39" s="195">
        <v>18.2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1.98</v>
      </c>
      <c r="L40" s="195">
        <v>102.25</v>
      </c>
      <c r="M40" s="195">
        <v>27.23</v>
      </c>
      <c r="N40" s="195">
        <v>34.950000000000003</v>
      </c>
      <c r="O40" s="195">
        <v>0</v>
      </c>
      <c r="P40" s="195">
        <v>41.23</v>
      </c>
      <c r="Q40" s="195">
        <v>3.39</v>
      </c>
      <c r="R40" s="195">
        <v>1.93</v>
      </c>
      <c r="S40" s="195">
        <v>4.25</v>
      </c>
      <c r="T40" s="195">
        <v>0</v>
      </c>
      <c r="U40" s="195">
        <v>61.97</v>
      </c>
      <c r="V40" s="195">
        <v>1.93</v>
      </c>
      <c r="W40" s="195">
        <v>1.93</v>
      </c>
      <c r="X40" s="195">
        <v>17.36</v>
      </c>
      <c r="Y40" s="195">
        <v>0</v>
      </c>
      <c r="Z40">
        <v>0</v>
      </c>
      <c r="AA40" s="195">
        <v>0</v>
      </c>
      <c r="AB40" s="195">
        <v>7.7</v>
      </c>
      <c r="AC40" s="195">
        <v>0</v>
      </c>
      <c r="AD40" s="195">
        <v>0</v>
      </c>
      <c r="AE40" s="195">
        <v>26.83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74.94</v>
      </c>
      <c r="AQ40" s="195">
        <v>8.74</v>
      </c>
      <c r="AR40" s="195">
        <v>18.2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4.9000000000000004</v>
      </c>
      <c r="L41" s="195">
        <v>102.25</v>
      </c>
      <c r="M41" s="195">
        <v>27.23</v>
      </c>
      <c r="N41" s="195">
        <v>34.950000000000003</v>
      </c>
      <c r="O41" s="195">
        <v>0</v>
      </c>
      <c r="P41" s="195">
        <v>41.23</v>
      </c>
      <c r="Q41" s="195">
        <v>3.39</v>
      </c>
      <c r="R41" s="195">
        <v>12.54</v>
      </c>
      <c r="S41" s="195">
        <v>4.25</v>
      </c>
      <c r="T41" s="195">
        <v>0</v>
      </c>
      <c r="U41" s="195">
        <v>61.97</v>
      </c>
      <c r="V41" s="195">
        <v>3.71</v>
      </c>
      <c r="W41" s="195">
        <v>9.52</v>
      </c>
      <c r="X41" s="195">
        <v>42.45</v>
      </c>
      <c r="Y41" s="195">
        <v>0</v>
      </c>
      <c r="Z41">
        <v>0</v>
      </c>
      <c r="AA41" s="195">
        <v>0</v>
      </c>
      <c r="AB41" s="195">
        <v>7.7</v>
      </c>
      <c r="AC41" s="195">
        <v>0</v>
      </c>
      <c r="AD41" s="195">
        <v>0</v>
      </c>
      <c r="AE41" s="195">
        <v>26.83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74.94</v>
      </c>
      <c r="AQ41" s="195">
        <v>22.7</v>
      </c>
      <c r="AR41" s="195">
        <v>18.2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4.9000000000000004</v>
      </c>
      <c r="L42" s="195">
        <v>102.25</v>
      </c>
      <c r="M42" s="195">
        <v>27.23</v>
      </c>
      <c r="N42" s="195">
        <v>34.950000000000003</v>
      </c>
      <c r="O42" s="195">
        <v>0</v>
      </c>
      <c r="P42" s="195">
        <v>41.23</v>
      </c>
      <c r="Q42" s="195">
        <v>3.39</v>
      </c>
      <c r="R42" s="195">
        <v>12.54</v>
      </c>
      <c r="S42" s="195">
        <v>4.25</v>
      </c>
      <c r="T42" s="195">
        <v>0</v>
      </c>
      <c r="U42" s="195">
        <v>61.97</v>
      </c>
      <c r="V42" s="195">
        <v>3.71</v>
      </c>
      <c r="W42" s="195">
        <v>9.52</v>
      </c>
      <c r="X42" s="195">
        <v>42.45</v>
      </c>
      <c r="Y42" s="195">
        <v>0</v>
      </c>
      <c r="Z42">
        <v>0</v>
      </c>
      <c r="AA42" s="195">
        <v>0</v>
      </c>
      <c r="AB42" s="195">
        <v>7.7</v>
      </c>
      <c r="AC42" s="195">
        <v>0</v>
      </c>
      <c r="AD42" s="195">
        <v>0</v>
      </c>
      <c r="AE42" s="195">
        <v>26.83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74.94</v>
      </c>
      <c r="AQ42" s="195">
        <v>22.7</v>
      </c>
      <c r="AR42" s="195">
        <v>18.2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4.9000000000000004</v>
      </c>
      <c r="L43" s="195">
        <v>102.54</v>
      </c>
      <c r="M43" s="195">
        <v>27.23</v>
      </c>
      <c r="N43" s="195">
        <v>34.950000000000003</v>
      </c>
      <c r="O43" s="195">
        <v>0</v>
      </c>
      <c r="P43" s="195">
        <v>41.23</v>
      </c>
      <c r="Q43" s="195">
        <v>3.36</v>
      </c>
      <c r="R43" s="195">
        <v>12.54</v>
      </c>
      <c r="S43" s="195">
        <v>4.25</v>
      </c>
      <c r="T43" s="195">
        <v>0</v>
      </c>
      <c r="U43" s="195">
        <v>61.59</v>
      </c>
      <c r="V43" s="195">
        <v>3.71</v>
      </c>
      <c r="W43" s="195">
        <v>9.52</v>
      </c>
      <c r="X43" s="195">
        <v>42.45</v>
      </c>
      <c r="Y43" s="195">
        <v>0</v>
      </c>
      <c r="Z43">
        <v>0</v>
      </c>
      <c r="AA43" s="195">
        <v>0</v>
      </c>
      <c r="AB43" s="195">
        <v>7.7</v>
      </c>
      <c r="AC43" s="195">
        <v>0</v>
      </c>
      <c r="AD43" s="195">
        <v>0</v>
      </c>
      <c r="AE43" s="195">
        <v>26.83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74.94</v>
      </c>
      <c r="AQ43" s="195">
        <v>22.7</v>
      </c>
      <c r="AR43" s="195">
        <v>18.2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4.9000000000000004</v>
      </c>
      <c r="L44" s="195">
        <v>102.54</v>
      </c>
      <c r="M44" s="195">
        <v>27.23</v>
      </c>
      <c r="N44" s="195">
        <v>34.950000000000003</v>
      </c>
      <c r="O44" s="195">
        <v>0</v>
      </c>
      <c r="P44" s="195">
        <v>41.23</v>
      </c>
      <c r="Q44" s="195">
        <v>3.36</v>
      </c>
      <c r="R44" s="195">
        <v>12.54</v>
      </c>
      <c r="S44" s="195">
        <v>4.25</v>
      </c>
      <c r="T44" s="195">
        <v>0</v>
      </c>
      <c r="U44" s="195">
        <v>61.59</v>
      </c>
      <c r="V44" s="195">
        <v>3.71</v>
      </c>
      <c r="W44" s="195">
        <v>9.52</v>
      </c>
      <c r="X44" s="195">
        <v>42.45</v>
      </c>
      <c r="Y44" s="195">
        <v>0</v>
      </c>
      <c r="Z44">
        <v>0</v>
      </c>
      <c r="AA44" s="195">
        <v>0</v>
      </c>
      <c r="AB44" s="195">
        <v>7.7</v>
      </c>
      <c r="AC44" s="195">
        <v>0</v>
      </c>
      <c r="AD44" s="195">
        <v>0</v>
      </c>
      <c r="AE44" s="195">
        <v>26.83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74.94</v>
      </c>
      <c r="AQ44" s="195">
        <v>22.7</v>
      </c>
      <c r="AR44" s="195">
        <v>18.2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4.9000000000000004</v>
      </c>
      <c r="L45" s="195">
        <v>102.54</v>
      </c>
      <c r="M45" s="195">
        <v>27.23</v>
      </c>
      <c r="N45" s="195">
        <v>34.950000000000003</v>
      </c>
      <c r="O45" s="195">
        <v>0</v>
      </c>
      <c r="P45" s="195">
        <v>41.23</v>
      </c>
      <c r="Q45" s="195">
        <v>3.54</v>
      </c>
      <c r="R45" s="195">
        <v>12.54</v>
      </c>
      <c r="S45" s="195">
        <v>4.25</v>
      </c>
      <c r="T45" s="195">
        <v>0</v>
      </c>
      <c r="U45" s="195">
        <v>61.59</v>
      </c>
      <c r="V45" s="195">
        <v>3.71</v>
      </c>
      <c r="W45" s="195">
        <v>9.52</v>
      </c>
      <c r="X45" s="195">
        <v>42.45</v>
      </c>
      <c r="Y45" s="195">
        <v>0</v>
      </c>
      <c r="Z45">
        <v>0</v>
      </c>
      <c r="AA45" s="195">
        <v>0</v>
      </c>
      <c r="AB45" s="195">
        <v>7.7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74.94</v>
      </c>
      <c r="AQ45" s="195">
        <v>22.7</v>
      </c>
      <c r="AR45" s="195">
        <v>18.2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4.9000000000000004</v>
      </c>
      <c r="L46" s="195">
        <v>102.54</v>
      </c>
      <c r="M46" s="195">
        <v>27.23</v>
      </c>
      <c r="N46" s="195">
        <v>34.950000000000003</v>
      </c>
      <c r="O46" s="195">
        <v>0</v>
      </c>
      <c r="P46" s="195">
        <v>41.23</v>
      </c>
      <c r="Q46" s="195">
        <v>3.54</v>
      </c>
      <c r="R46" s="195">
        <v>12.54</v>
      </c>
      <c r="S46" s="195">
        <v>4.25</v>
      </c>
      <c r="T46" s="195">
        <v>0</v>
      </c>
      <c r="U46" s="195">
        <v>61.59</v>
      </c>
      <c r="V46" s="195">
        <v>3.71</v>
      </c>
      <c r="W46" s="195">
        <v>9.52</v>
      </c>
      <c r="X46" s="195">
        <v>42.45</v>
      </c>
      <c r="Y46" s="195">
        <v>0</v>
      </c>
      <c r="Z46">
        <v>0</v>
      </c>
      <c r="AA46" s="195">
        <v>0</v>
      </c>
      <c r="AB46" s="195">
        <v>7.7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74.94</v>
      </c>
      <c r="AQ46" s="195">
        <v>22.7</v>
      </c>
      <c r="AR46" s="195">
        <v>18.2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4.9000000000000004</v>
      </c>
      <c r="L47" s="195">
        <v>102.54</v>
      </c>
      <c r="M47" s="195">
        <v>27.23</v>
      </c>
      <c r="N47" s="195">
        <v>34.950000000000003</v>
      </c>
      <c r="O47" s="195">
        <v>0</v>
      </c>
      <c r="P47" s="195">
        <v>41.23</v>
      </c>
      <c r="Q47" s="195">
        <v>3.54</v>
      </c>
      <c r="R47" s="195">
        <v>12.54</v>
      </c>
      <c r="S47" s="195">
        <v>4.26</v>
      </c>
      <c r="T47" s="195">
        <v>0</v>
      </c>
      <c r="U47" s="195">
        <v>61.59</v>
      </c>
      <c r="V47" s="195">
        <v>3.71</v>
      </c>
      <c r="W47" s="195">
        <v>9.52</v>
      </c>
      <c r="X47" s="195">
        <v>42.45</v>
      </c>
      <c r="Y47" s="195">
        <v>0</v>
      </c>
      <c r="Z47">
        <v>0</v>
      </c>
      <c r="AA47" s="195">
        <v>0</v>
      </c>
      <c r="AB47" s="195">
        <v>7.4</v>
      </c>
      <c r="AC47" s="195">
        <v>0</v>
      </c>
      <c r="AD47" s="195">
        <v>0</v>
      </c>
      <c r="AE47" s="195">
        <v>30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74.94</v>
      </c>
      <c r="AQ47" s="195">
        <v>22.7</v>
      </c>
      <c r="AR47" s="195">
        <v>18.2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4.9000000000000004</v>
      </c>
      <c r="L48" s="195">
        <v>102.54</v>
      </c>
      <c r="M48" s="195">
        <v>27.23</v>
      </c>
      <c r="N48" s="195">
        <v>34.950000000000003</v>
      </c>
      <c r="O48" s="195">
        <v>0</v>
      </c>
      <c r="P48" s="195">
        <v>41.23</v>
      </c>
      <c r="Q48" s="195">
        <v>3.54</v>
      </c>
      <c r="R48" s="195">
        <v>12.54</v>
      </c>
      <c r="S48" s="195">
        <v>4.26</v>
      </c>
      <c r="T48" s="195">
        <v>0</v>
      </c>
      <c r="U48" s="195">
        <v>61.59</v>
      </c>
      <c r="V48" s="195">
        <v>3.71</v>
      </c>
      <c r="W48" s="195">
        <v>9.52</v>
      </c>
      <c r="X48" s="195">
        <v>42.45</v>
      </c>
      <c r="Y48" s="195">
        <v>0</v>
      </c>
      <c r="Z48">
        <v>0</v>
      </c>
      <c r="AA48" s="195">
        <v>0</v>
      </c>
      <c r="AB48" s="195">
        <v>7.4</v>
      </c>
      <c r="AC48" s="195">
        <v>0</v>
      </c>
      <c r="AD48" s="195">
        <v>0</v>
      </c>
      <c r="AE48" s="195">
        <v>30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74.94</v>
      </c>
      <c r="AQ48" s="195">
        <v>22.7</v>
      </c>
      <c r="AR48" s="195">
        <v>18.2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4.9000000000000004</v>
      </c>
      <c r="L49" s="195">
        <v>102.54</v>
      </c>
      <c r="M49" s="195">
        <v>27.23</v>
      </c>
      <c r="N49" s="195">
        <v>34.950000000000003</v>
      </c>
      <c r="O49" s="195">
        <v>0</v>
      </c>
      <c r="P49" s="195">
        <v>41.23</v>
      </c>
      <c r="Q49" s="195">
        <v>3.54</v>
      </c>
      <c r="R49" s="195">
        <v>12.54</v>
      </c>
      <c r="S49" s="195">
        <v>4.26</v>
      </c>
      <c r="T49" s="195">
        <v>0</v>
      </c>
      <c r="U49" s="195">
        <v>61.59</v>
      </c>
      <c r="V49" s="195">
        <v>3.71</v>
      </c>
      <c r="W49" s="195">
        <v>9.52</v>
      </c>
      <c r="X49" s="195">
        <v>42.45</v>
      </c>
      <c r="Y49" s="195">
        <v>0</v>
      </c>
      <c r="Z49">
        <v>0</v>
      </c>
      <c r="AA49" s="195">
        <v>0</v>
      </c>
      <c r="AB49" s="195">
        <v>7.4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74.94</v>
      </c>
      <c r="AQ49" s="195">
        <v>22.7</v>
      </c>
      <c r="AR49" s="195">
        <v>18.2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4.9000000000000004</v>
      </c>
      <c r="L50" s="195">
        <v>102.54</v>
      </c>
      <c r="M50" s="195">
        <v>27.23</v>
      </c>
      <c r="N50" s="195">
        <v>34.950000000000003</v>
      </c>
      <c r="O50" s="195">
        <v>0</v>
      </c>
      <c r="P50" s="195">
        <v>41.23</v>
      </c>
      <c r="Q50" s="195">
        <v>3.54</v>
      </c>
      <c r="R50" s="195">
        <v>12.54</v>
      </c>
      <c r="S50" s="195">
        <v>4.26</v>
      </c>
      <c r="T50" s="195">
        <v>0</v>
      </c>
      <c r="U50" s="195">
        <v>61.59</v>
      </c>
      <c r="V50" s="195">
        <v>3.71</v>
      </c>
      <c r="W50" s="195">
        <v>9.52</v>
      </c>
      <c r="X50" s="195">
        <v>42.45</v>
      </c>
      <c r="Y50" s="195">
        <v>0</v>
      </c>
      <c r="Z50">
        <v>0</v>
      </c>
      <c r="AA50" s="195">
        <v>0</v>
      </c>
      <c r="AB50" s="195">
        <v>7.4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74.94</v>
      </c>
      <c r="AQ50" s="195">
        <v>22.7</v>
      </c>
      <c r="AR50" s="195">
        <v>18.2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4.9000000000000004</v>
      </c>
      <c r="L51" s="195">
        <v>102.54</v>
      </c>
      <c r="M51" s="195">
        <v>27.23</v>
      </c>
      <c r="N51" s="195">
        <v>34.950000000000003</v>
      </c>
      <c r="O51" s="195">
        <v>0</v>
      </c>
      <c r="P51" s="195">
        <v>41.23</v>
      </c>
      <c r="Q51" s="195">
        <v>3.54</v>
      </c>
      <c r="R51" s="195">
        <v>12.54</v>
      </c>
      <c r="S51" s="195">
        <v>4.26</v>
      </c>
      <c r="T51" s="195">
        <v>0</v>
      </c>
      <c r="U51" s="195">
        <v>61.59</v>
      </c>
      <c r="V51" s="195">
        <v>3.71</v>
      </c>
      <c r="W51" s="195">
        <v>9.52</v>
      </c>
      <c r="X51" s="195">
        <v>42.45</v>
      </c>
      <c r="Y51" s="195">
        <v>0</v>
      </c>
      <c r="Z51">
        <v>0</v>
      </c>
      <c r="AA51" s="195">
        <v>0</v>
      </c>
      <c r="AB51" s="195">
        <v>7.4</v>
      </c>
      <c r="AC51" s="195">
        <v>0</v>
      </c>
      <c r="AD51" s="195">
        <v>0</v>
      </c>
      <c r="AE51" s="195">
        <v>30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74.94</v>
      </c>
      <c r="AQ51" s="195">
        <v>22.7</v>
      </c>
      <c r="AR51" s="195">
        <v>18.2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4.9000000000000004</v>
      </c>
      <c r="L52" s="195">
        <v>102.54</v>
      </c>
      <c r="M52" s="195">
        <v>27.23</v>
      </c>
      <c r="N52" s="195">
        <v>34.950000000000003</v>
      </c>
      <c r="O52" s="195">
        <v>0</v>
      </c>
      <c r="P52" s="195">
        <v>41.23</v>
      </c>
      <c r="Q52" s="195">
        <v>3.54</v>
      </c>
      <c r="R52" s="195">
        <v>12.54</v>
      </c>
      <c r="S52" s="195">
        <v>4.26</v>
      </c>
      <c r="T52" s="195">
        <v>0</v>
      </c>
      <c r="U52" s="195">
        <v>61.59</v>
      </c>
      <c r="V52" s="195">
        <v>3.71</v>
      </c>
      <c r="W52" s="195">
        <v>9.52</v>
      </c>
      <c r="X52" s="195">
        <v>42.45</v>
      </c>
      <c r="Y52" s="195">
        <v>0</v>
      </c>
      <c r="Z52">
        <v>0</v>
      </c>
      <c r="AA52" s="195">
        <v>0</v>
      </c>
      <c r="AB52" s="195">
        <v>7.4</v>
      </c>
      <c r="AC52" s="195">
        <v>0</v>
      </c>
      <c r="AD52" s="195">
        <v>0</v>
      </c>
      <c r="AE52" s="195">
        <v>30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74.94</v>
      </c>
      <c r="AQ52" s="195">
        <v>22.7</v>
      </c>
      <c r="AR52" s="195">
        <v>18.2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4.9000000000000004</v>
      </c>
      <c r="L53" s="195">
        <v>102.54</v>
      </c>
      <c r="M53" s="195">
        <v>27.23</v>
      </c>
      <c r="N53" s="195">
        <v>34.950000000000003</v>
      </c>
      <c r="O53" s="195">
        <v>0</v>
      </c>
      <c r="P53" s="195">
        <v>41.23</v>
      </c>
      <c r="Q53" s="195">
        <v>3.54</v>
      </c>
      <c r="R53" s="195">
        <v>12.54</v>
      </c>
      <c r="S53" s="195">
        <v>4.26</v>
      </c>
      <c r="T53" s="195">
        <v>0</v>
      </c>
      <c r="U53" s="195">
        <v>61.59</v>
      </c>
      <c r="V53" s="195">
        <v>3.83</v>
      </c>
      <c r="W53" s="195">
        <v>9.52</v>
      </c>
      <c r="X53" s="195">
        <v>42.45</v>
      </c>
      <c r="Y53" s="195">
        <v>0</v>
      </c>
      <c r="Z53">
        <v>0</v>
      </c>
      <c r="AA53" s="195">
        <v>0</v>
      </c>
      <c r="AB53" s="195">
        <v>7.4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74.94</v>
      </c>
      <c r="AQ53" s="195">
        <v>22.7</v>
      </c>
      <c r="AR53" s="195">
        <v>18.2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4.9000000000000004</v>
      </c>
      <c r="L54" s="195">
        <v>102.54</v>
      </c>
      <c r="M54" s="195">
        <v>27.23</v>
      </c>
      <c r="N54" s="195">
        <v>34.950000000000003</v>
      </c>
      <c r="O54" s="195">
        <v>0</v>
      </c>
      <c r="P54" s="195">
        <v>41.23</v>
      </c>
      <c r="Q54" s="195">
        <v>3.54</v>
      </c>
      <c r="R54" s="195">
        <v>12.54</v>
      </c>
      <c r="S54" s="195">
        <v>4.26</v>
      </c>
      <c r="T54" s="195">
        <v>0</v>
      </c>
      <c r="U54" s="195">
        <v>61.59</v>
      </c>
      <c r="V54" s="195">
        <v>3.83</v>
      </c>
      <c r="W54" s="195">
        <v>9.52</v>
      </c>
      <c r="X54" s="195">
        <v>42.45</v>
      </c>
      <c r="Y54" s="195">
        <v>0</v>
      </c>
      <c r="Z54">
        <v>0</v>
      </c>
      <c r="AA54" s="195">
        <v>0</v>
      </c>
      <c r="AB54" s="195">
        <v>7.4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74.94</v>
      </c>
      <c r="AQ54" s="195">
        <v>22.7</v>
      </c>
      <c r="AR54" s="195">
        <v>18.2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4.9000000000000004</v>
      </c>
      <c r="L55" s="195">
        <v>102.54</v>
      </c>
      <c r="M55" s="195">
        <v>27.23</v>
      </c>
      <c r="N55" s="195">
        <v>34.950000000000003</v>
      </c>
      <c r="O55" s="195">
        <v>0</v>
      </c>
      <c r="P55" s="195">
        <v>41.23</v>
      </c>
      <c r="Q55" s="195">
        <v>3.54</v>
      </c>
      <c r="R55" s="195">
        <v>12.54</v>
      </c>
      <c r="S55" s="195">
        <v>4.26</v>
      </c>
      <c r="T55" s="195">
        <v>0</v>
      </c>
      <c r="U55" s="195">
        <v>61.59</v>
      </c>
      <c r="V55" s="195">
        <v>3.83</v>
      </c>
      <c r="W55" s="195">
        <v>9.52</v>
      </c>
      <c r="X55" s="195">
        <v>42.45</v>
      </c>
      <c r="Y55" s="195">
        <v>0</v>
      </c>
      <c r="Z55">
        <v>0</v>
      </c>
      <c r="AA55" s="195">
        <v>0</v>
      </c>
      <c r="AB55" s="195">
        <v>7.1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74.94</v>
      </c>
      <c r="AQ55" s="195">
        <v>22.7</v>
      </c>
      <c r="AR55" s="195">
        <v>18.2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4.9000000000000004</v>
      </c>
      <c r="L56" s="195">
        <v>102.54</v>
      </c>
      <c r="M56" s="195">
        <v>27.23</v>
      </c>
      <c r="N56" s="195">
        <v>34.950000000000003</v>
      </c>
      <c r="O56" s="195">
        <v>0</v>
      </c>
      <c r="P56" s="195">
        <v>41.23</v>
      </c>
      <c r="Q56" s="195">
        <v>5.91</v>
      </c>
      <c r="R56" s="195">
        <v>12.54</v>
      </c>
      <c r="S56" s="195">
        <v>7.81</v>
      </c>
      <c r="T56" s="195">
        <v>0</v>
      </c>
      <c r="U56" s="195">
        <v>61.59</v>
      </c>
      <c r="V56" s="195">
        <v>3.83</v>
      </c>
      <c r="W56" s="195">
        <v>9.52</v>
      </c>
      <c r="X56" s="195">
        <v>42.45</v>
      </c>
      <c r="Y56" s="195">
        <v>0</v>
      </c>
      <c r="Z56">
        <v>0</v>
      </c>
      <c r="AA56" s="195">
        <v>0</v>
      </c>
      <c r="AB56" s="195">
        <v>7.1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74.94</v>
      </c>
      <c r="AQ56" s="195">
        <v>22.7</v>
      </c>
      <c r="AR56" s="195">
        <v>18.2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9.08</v>
      </c>
      <c r="L57" s="195">
        <v>102.54</v>
      </c>
      <c r="M57" s="195">
        <v>27.23</v>
      </c>
      <c r="N57" s="195">
        <v>34.950000000000003</v>
      </c>
      <c r="O57" s="195">
        <v>0</v>
      </c>
      <c r="P57" s="195">
        <v>41.23</v>
      </c>
      <c r="Q57" s="195">
        <v>5.91</v>
      </c>
      <c r="R57" s="195">
        <v>12.54</v>
      </c>
      <c r="S57" s="195">
        <v>7.81</v>
      </c>
      <c r="T57" s="195">
        <v>0</v>
      </c>
      <c r="U57" s="195">
        <v>61.59</v>
      </c>
      <c r="V57" s="195">
        <v>3.83</v>
      </c>
      <c r="W57" s="195">
        <v>9.52</v>
      </c>
      <c r="X57" s="195">
        <v>42.45</v>
      </c>
      <c r="Y57" s="195">
        <v>0</v>
      </c>
      <c r="Z57">
        <v>0</v>
      </c>
      <c r="AA57" s="195">
        <v>0</v>
      </c>
      <c r="AB57" s="195">
        <v>7.1</v>
      </c>
      <c r="AC57" s="195">
        <v>0</v>
      </c>
      <c r="AD57" s="195">
        <v>0</v>
      </c>
      <c r="AE57" s="195">
        <v>30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74.94</v>
      </c>
      <c r="AQ57" s="195">
        <v>22.7</v>
      </c>
      <c r="AR57" s="195">
        <v>18.2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9.08</v>
      </c>
      <c r="L58" s="195">
        <v>163.98</v>
      </c>
      <c r="M58" s="195">
        <v>27.23</v>
      </c>
      <c r="N58" s="195">
        <v>34.950000000000003</v>
      </c>
      <c r="O58" s="195">
        <v>0</v>
      </c>
      <c r="P58" s="195">
        <v>41.23</v>
      </c>
      <c r="Q58" s="195">
        <v>5.91</v>
      </c>
      <c r="R58" s="195">
        <v>12.54</v>
      </c>
      <c r="S58" s="195">
        <v>7.81</v>
      </c>
      <c r="T58" s="195">
        <v>0</v>
      </c>
      <c r="U58" s="195">
        <v>61.59</v>
      </c>
      <c r="V58" s="195">
        <v>3.83</v>
      </c>
      <c r="W58" s="195">
        <v>9.52</v>
      </c>
      <c r="X58" s="195">
        <v>42.45</v>
      </c>
      <c r="Y58" s="195">
        <v>0</v>
      </c>
      <c r="Z58">
        <v>0</v>
      </c>
      <c r="AA58" s="195">
        <v>0</v>
      </c>
      <c r="AB58" s="195">
        <v>7.1</v>
      </c>
      <c r="AC58" s="195">
        <v>0</v>
      </c>
      <c r="AD58" s="195">
        <v>0</v>
      </c>
      <c r="AE58" s="195">
        <v>30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74.94</v>
      </c>
      <c r="AQ58" s="195">
        <v>22.7</v>
      </c>
      <c r="AR58" s="195">
        <v>18.2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9.08</v>
      </c>
      <c r="L59" s="195">
        <v>192.92</v>
      </c>
      <c r="M59" s="195">
        <v>27.23</v>
      </c>
      <c r="N59" s="195">
        <v>34.950000000000003</v>
      </c>
      <c r="O59" s="195">
        <v>0</v>
      </c>
      <c r="P59" s="195">
        <v>41.23</v>
      </c>
      <c r="Q59" s="195">
        <v>5.91</v>
      </c>
      <c r="R59" s="195">
        <v>12.54</v>
      </c>
      <c r="S59" s="195">
        <v>7.81</v>
      </c>
      <c r="T59" s="195">
        <v>0</v>
      </c>
      <c r="U59" s="195">
        <v>61.59</v>
      </c>
      <c r="V59" s="195">
        <v>3.83</v>
      </c>
      <c r="W59" s="195">
        <v>9.52</v>
      </c>
      <c r="X59" s="195">
        <v>42.45</v>
      </c>
      <c r="Y59" s="195">
        <v>0</v>
      </c>
      <c r="Z59">
        <v>0</v>
      </c>
      <c r="AA59" s="195">
        <v>0</v>
      </c>
      <c r="AB59" s="195">
        <v>7.1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74.94</v>
      </c>
      <c r="AQ59" s="195">
        <v>22.7</v>
      </c>
      <c r="AR59" s="195">
        <v>18.2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9.08</v>
      </c>
      <c r="L60" s="195">
        <v>192.92</v>
      </c>
      <c r="M60" s="195">
        <v>27.23</v>
      </c>
      <c r="N60" s="195">
        <v>34.950000000000003</v>
      </c>
      <c r="O60" s="195">
        <v>0</v>
      </c>
      <c r="P60" s="195">
        <v>41.23</v>
      </c>
      <c r="Q60" s="195">
        <v>5.91</v>
      </c>
      <c r="R60" s="195">
        <v>12.54</v>
      </c>
      <c r="S60" s="195">
        <v>7.81</v>
      </c>
      <c r="T60" s="195">
        <v>0</v>
      </c>
      <c r="U60" s="195">
        <v>61.59</v>
      </c>
      <c r="V60" s="195">
        <v>3.83</v>
      </c>
      <c r="W60" s="195">
        <v>9.52</v>
      </c>
      <c r="X60" s="195">
        <v>42.45</v>
      </c>
      <c r="Y60" s="195">
        <v>0</v>
      </c>
      <c r="Z60">
        <v>0</v>
      </c>
      <c r="AA60" s="195">
        <v>0</v>
      </c>
      <c r="AB60" s="195">
        <v>7.1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74.94</v>
      </c>
      <c r="AQ60" s="195">
        <v>22.7</v>
      </c>
      <c r="AR60" s="195">
        <v>18.2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9.08</v>
      </c>
      <c r="L61" s="195">
        <v>192.92</v>
      </c>
      <c r="M61" s="195">
        <v>27.23</v>
      </c>
      <c r="N61" s="195">
        <v>34.950000000000003</v>
      </c>
      <c r="O61" s="195">
        <v>0</v>
      </c>
      <c r="P61" s="195">
        <v>41.23</v>
      </c>
      <c r="Q61" s="195">
        <v>5.91</v>
      </c>
      <c r="R61" s="195">
        <v>12.54</v>
      </c>
      <c r="S61" s="195">
        <v>7.81</v>
      </c>
      <c r="T61" s="195">
        <v>0</v>
      </c>
      <c r="U61" s="195">
        <v>61.59</v>
      </c>
      <c r="V61" s="195">
        <v>3.83</v>
      </c>
      <c r="W61" s="195">
        <v>9.52</v>
      </c>
      <c r="X61" s="195">
        <v>42.45</v>
      </c>
      <c r="Y61" s="195">
        <v>0</v>
      </c>
      <c r="Z61">
        <v>0</v>
      </c>
      <c r="AA61" s="195">
        <v>0</v>
      </c>
      <c r="AB61" s="195">
        <v>7.1</v>
      </c>
      <c r="AC61" s="195">
        <v>0</v>
      </c>
      <c r="AD61" s="195">
        <v>0</v>
      </c>
      <c r="AE61" s="195">
        <v>30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74.94</v>
      </c>
      <c r="AQ61" s="195">
        <v>22.7</v>
      </c>
      <c r="AR61" s="195">
        <v>18.2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9.08</v>
      </c>
      <c r="L62" s="195">
        <v>192.92</v>
      </c>
      <c r="M62" s="195">
        <v>27.23</v>
      </c>
      <c r="N62" s="195">
        <v>34.950000000000003</v>
      </c>
      <c r="O62" s="195">
        <v>0</v>
      </c>
      <c r="P62" s="195">
        <v>41.23</v>
      </c>
      <c r="Q62" s="195">
        <v>5.91</v>
      </c>
      <c r="R62" s="195">
        <v>12.54</v>
      </c>
      <c r="S62" s="195">
        <v>7.81</v>
      </c>
      <c r="T62" s="195">
        <v>0</v>
      </c>
      <c r="U62" s="195">
        <v>61.59</v>
      </c>
      <c r="V62" s="195">
        <v>3.83</v>
      </c>
      <c r="W62" s="195">
        <v>9.52</v>
      </c>
      <c r="X62" s="195">
        <v>42.45</v>
      </c>
      <c r="Y62" s="195">
        <v>0</v>
      </c>
      <c r="Z62">
        <v>0</v>
      </c>
      <c r="AA62" s="195">
        <v>0</v>
      </c>
      <c r="AB62" s="195">
        <v>7.1</v>
      </c>
      <c r="AC62" s="195">
        <v>0</v>
      </c>
      <c r="AD62" s="195">
        <v>0</v>
      </c>
      <c r="AE62" s="195">
        <v>30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74.94</v>
      </c>
      <c r="AQ62" s="195">
        <v>22.7</v>
      </c>
      <c r="AR62" s="195">
        <v>18.2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9.08</v>
      </c>
      <c r="L63" s="195">
        <v>192.92</v>
      </c>
      <c r="M63" s="195">
        <v>27.23</v>
      </c>
      <c r="N63" s="195">
        <v>34.950000000000003</v>
      </c>
      <c r="O63" s="195">
        <v>0</v>
      </c>
      <c r="P63" s="195">
        <v>41.23</v>
      </c>
      <c r="Q63" s="195">
        <v>5.91</v>
      </c>
      <c r="R63" s="195">
        <v>12.54</v>
      </c>
      <c r="S63" s="195">
        <v>7.81</v>
      </c>
      <c r="T63" s="195">
        <v>0</v>
      </c>
      <c r="U63" s="195">
        <v>61.59</v>
      </c>
      <c r="V63" s="195">
        <v>3.83</v>
      </c>
      <c r="W63" s="195">
        <v>9.52</v>
      </c>
      <c r="X63" s="195">
        <v>42.45</v>
      </c>
      <c r="Y63" s="195">
        <v>0</v>
      </c>
      <c r="Z63">
        <v>0</v>
      </c>
      <c r="AA63" s="195">
        <v>0</v>
      </c>
      <c r="AB63" s="195">
        <v>7.1</v>
      </c>
      <c r="AC63" s="195">
        <v>0</v>
      </c>
      <c r="AD63" s="195">
        <v>0</v>
      </c>
      <c r="AE63" s="195">
        <v>30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74.94</v>
      </c>
      <c r="AQ63" s="195">
        <v>22.7</v>
      </c>
      <c r="AR63" s="195">
        <v>18.2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9.08</v>
      </c>
      <c r="L64" s="195">
        <v>192.92</v>
      </c>
      <c r="M64" s="195">
        <v>27.23</v>
      </c>
      <c r="N64" s="195">
        <v>34.950000000000003</v>
      </c>
      <c r="O64" s="195">
        <v>0</v>
      </c>
      <c r="P64" s="195">
        <v>41.23</v>
      </c>
      <c r="Q64" s="195">
        <v>5.91</v>
      </c>
      <c r="R64" s="195">
        <v>12.54</v>
      </c>
      <c r="S64" s="195">
        <v>7.81</v>
      </c>
      <c r="T64" s="195">
        <v>0</v>
      </c>
      <c r="U64" s="195">
        <v>61.59</v>
      </c>
      <c r="V64" s="195">
        <v>3.83</v>
      </c>
      <c r="W64" s="195">
        <v>9.52</v>
      </c>
      <c r="X64" s="195">
        <v>42.45</v>
      </c>
      <c r="Y64" s="195">
        <v>0</v>
      </c>
      <c r="Z64">
        <v>0</v>
      </c>
      <c r="AA64" s="195">
        <v>0</v>
      </c>
      <c r="AB64" s="195">
        <v>7.1</v>
      </c>
      <c r="AC64" s="195">
        <v>0</v>
      </c>
      <c r="AD64" s="195">
        <v>0</v>
      </c>
      <c r="AE64" s="195">
        <v>30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74.94</v>
      </c>
      <c r="AQ64" s="195">
        <v>22.7</v>
      </c>
      <c r="AR64" s="195">
        <v>18.2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9.08</v>
      </c>
      <c r="L65" s="195">
        <v>144.69</v>
      </c>
      <c r="M65" s="195">
        <v>27.23</v>
      </c>
      <c r="N65" s="195">
        <v>34.950000000000003</v>
      </c>
      <c r="O65" s="195">
        <v>0</v>
      </c>
      <c r="P65" s="195">
        <v>41.23</v>
      </c>
      <c r="Q65" s="195">
        <v>5.91</v>
      </c>
      <c r="R65" s="195">
        <v>12.54</v>
      </c>
      <c r="S65" s="195">
        <v>7.81</v>
      </c>
      <c r="T65" s="195">
        <v>0</v>
      </c>
      <c r="U65" s="195">
        <v>61.59</v>
      </c>
      <c r="V65" s="195">
        <v>3.83</v>
      </c>
      <c r="W65" s="195">
        <v>9.52</v>
      </c>
      <c r="X65" s="195">
        <v>42.45</v>
      </c>
      <c r="Y65" s="195">
        <v>0</v>
      </c>
      <c r="Z65">
        <v>0</v>
      </c>
      <c r="AA65" s="195">
        <v>0</v>
      </c>
      <c r="AB65" s="195">
        <v>7.1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74.94</v>
      </c>
      <c r="AQ65" s="195">
        <v>22.7</v>
      </c>
      <c r="AR65" s="195">
        <v>18.2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9.08</v>
      </c>
      <c r="L66" s="195">
        <v>102.76</v>
      </c>
      <c r="M66" s="195">
        <v>27.23</v>
      </c>
      <c r="N66" s="195">
        <v>34.950000000000003</v>
      </c>
      <c r="O66" s="195">
        <v>0</v>
      </c>
      <c r="P66" s="195">
        <v>41.23</v>
      </c>
      <c r="Q66" s="195">
        <v>5.91</v>
      </c>
      <c r="R66" s="195">
        <v>12.54</v>
      </c>
      <c r="S66" s="195">
        <v>7.81</v>
      </c>
      <c r="T66" s="195">
        <v>0</v>
      </c>
      <c r="U66" s="195">
        <v>61.59</v>
      </c>
      <c r="V66" s="195">
        <v>3.83</v>
      </c>
      <c r="W66" s="195">
        <v>9.52</v>
      </c>
      <c r="X66" s="195">
        <v>42.45</v>
      </c>
      <c r="Y66" s="195">
        <v>0</v>
      </c>
      <c r="Z66">
        <v>0</v>
      </c>
      <c r="AA66" s="195">
        <v>0</v>
      </c>
      <c r="AB66" s="195">
        <v>7.1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74.94</v>
      </c>
      <c r="AQ66" s="195">
        <v>22.7</v>
      </c>
      <c r="AR66" s="195">
        <v>18.2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9.08</v>
      </c>
      <c r="L67" s="195">
        <v>102.54</v>
      </c>
      <c r="M67" s="195">
        <v>27.23</v>
      </c>
      <c r="N67" s="195">
        <v>34.950000000000003</v>
      </c>
      <c r="O67" s="195">
        <v>0</v>
      </c>
      <c r="P67" s="195">
        <v>41.23</v>
      </c>
      <c r="Q67" s="195">
        <v>5.91</v>
      </c>
      <c r="R67" s="195">
        <v>12.54</v>
      </c>
      <c r="S67" s="195">
        <v>7.81</v>
      </c>
      <c r="T67" s="195">
        <v>0</v>
      </c>
      <c r="U67" s="195">
        <v>61.1</v>
      </c>
      <c r="V67" s="195">
        <v>4.01</v>
      </c>
      <c r="W67" s="195">
        <v>9.52</v>
      </c>
      <c r="X67" s="195">
        <v>42.44</v>
      </c>
      <c r="Y67" s="195">
        <v>0</v>
      </c>
      <c r="Z67">
        <v>0</v>
      </c>
      <c r="AA67" s="195">
        <v>0</v>
      </c>
      <c r="AB67" s="195">
        <v>7.1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74.94</v>
      </c>
      <c r="AQ67" s="195">
        <v>22.7</v>
      </c>
      <c r="AR67" s="195">
        <v>18.2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9.08</v>
      </c>
      <c r="L68" s="195">
        <v>102.54</v>
      </c>
      <c r="M68" s="195">
        <v>27.23</v>
      </c>
      <c r="N68" s="195">
        <v>34.950000000000003</v>
      </c>
      <c r="O68" s="195">
        <v>0</v>
      </c>
      <c r="P68" s="195">
        <v>41.23</v>
      </c>
      <c r="Q68" s="195">
        <v>5.91</v>
      </c>
      <c r="R68" s="195">
        <v>12.54</v>
      </c>
      <c r="S68" s="195">
        <v>7.81</v>
      </c>
      <c r="T68" s="195">
        <v>0</v>
      </c>
      <c r="U68" s="195">
        <v>61.1</v>
      </c>
      <c r="V68" s="195">
        <v>4.01</v>
      </c>
      <c r="W68" s="195">
        <v>9.52</v>
      </c>
      <c r="X68" s="195">
        <v>42.44</v>
      </c>
      <c r="Y68" s="195">
        <v>0</v>
      </c>
      <c r="Z68">
        <v>0</v>
      </c>
      <c r="AA68" s="195">
        <v>0</v>
      </c>
      <c r="AB68" s="195">
        <v>7.1</v>
      </c>
      <c r="AC68" s="195">
        <v>0</v>
      </c>
      <c r="AD68" s="195">
        <v>0</v>
      </c>
      <c r="AE68" s="195">
        <v>30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74.94</v>
      </c>
      <c r="AQ68" s="195">
        <v>22.7</v>
      </c>
      <c r="AR68" s="195">
        <v>18.2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9.08</v>
      </c>
      <c r="L69" s="195">
        <v>102.54</v>
      </c>
      <c r="M69" s="195">
        <v>27.23</v>
      </c>
      <c r="N69" s="195">
        <v>34.950000000000003</v>
      </c>
      <c r="O69" s="195">
        <v>0</v>
      </c>
      <c r="P69" s="195">
        <v>41.23</v>
      </c>
      <c r="Q69" s="195">
        <v>5.91</v>
      </c>
      <c r="R69" s="195">
        <v>12.54</v>
      </c>
      <c r="S69" s="195">
        <v>7.81</v>
      </c>
      <c r="T69" s="195">
        <v>0</v>
      </c>
      <c r="U69" s="195">
        <v>61.1</v>
      </c>
      <c r="V69" s="195">
        <v>3.93</v>
      </c>
      <c r="W69" s="195">
        <v>9.52</v>
      </c>
      <c r="X69" s="195">
        <v>42.44</v>
      </c>
      <c r="Y69" s="195">
        <v>0</v>
      </c>
      <c r="Z69">
        <v>0</v>
      </c>
      <c r="AA69" s="195">
        <v>0</v>
      </c>
      <c r="AB69" s="195">
        <v>7.1</v>
      </c>
      <c r="AC69" s="195">
        <v>0</v>
      </c>
      <c r="AD69" s="195">
        <v>0</v>
      </c>
      <c r="AE69" s="195">
        <v>30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74.94</v>
      </c>
      <c r="AQ69" s="195">
        <v>22.7</v>
      </c>
      <c r="AR69" s="195">
        <v>18.2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9.08</v>
      </c>
      <c r="L70" s="195">
        <v>102.54</v>
      </c>
      <c r="M70" s="195">
        <v>27.23</v>
      </c>
      <c r="N70" s="195">
        <v>34.950000000000003</v>
      </c>
      <c r="O70" s="195">
        <v>0</v>
      </c>
      <c r="P70" s="195">
        <v>41.23</v>
      </c>
      <c r="Q70" s="195">
        <v>5.91</v>
      </c>
      <c r="R70" s="195">
        <v>12.54</v>
      </c>
      <c r="S70" s="195">
        <v>7.81</v>
      </c>
      <c r="T70" s="195">
        <v>0</v>
      </c>
      <c r="U70" s="195">
        <v>61.1</v>
      </c>
      <c r="V70" s="195">
        <v>3.93</v>
      </c>
      <c r="W70" s="195">
        <v>9.52</v>
      </c>
      <c r="X70" s="195">
        <v>42.44</v>
      </c>
      <c r="Y70" s="195">
        <v>0</v>
      </c>
      <c r="Z70">
        <v>0</v>
      </c>
      <c r="AA70" s="195">
        <v>0</v>
      </c>
      <c r="AB70" s="195">
        <v>7.1</v>
      </c>
      <c r="AC70" s="195">
        <v>0</v>
      </c>
      <c r="AD70" s="195">
        <v>0</v>
      </c>
      <c r="AE70" s="195">
        <v>30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74.94</v>
      </c>
      <c r="AQ70" s="195">
        <v>22.7</v>
      </c>
      <c r="AR70" s="195">
        <v>18.12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9.08</v>
      </c>
      <c r="L71" s="195">
        <v>192.92</v>
      </c>
      <c r="M71" s="195">
        <v>27.23</v>
      </c>
      <c r="N71" s="195">
        <v>34.950000000000003</v>
      </c>
      <c r="O71" s="195">
        <v>0</v>
      </c>
      <c r="P71" s="195">
        <v>41.23</v>
      </c>
      <c r="Q71" s="195">
        <v>5.91</v>
      </c>
      <c r="R71" s="195">
        <v>12.54</v>
      </c>
      <c r="S71" s="195">
        <v>7.81</v>
      </c>
      <c r="T71" s="195">
        <v>0</v>
      </c>
      <c r="U71" s="195">
        <v>61.1</v>
      </c>
      <c r="V71" s="195">
        <v>3.83</v>
      </c>
      <c r="W71" s="195">
        <v>9.52</v>
      </c>
      <c r="X71" s="195">
        <v>42.44</v>
      </c>
      <c r="Y71" s="195">
        <v>0</v>
      </c>
      <c r="Z71">
        <v>0</v>
      </c>
      <c r="AA71" s="195">
        <v>0</v>
      </c>
      <c r="AB71" s="195">
        <v>7.1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74.94</v>
      </c>
      <c r="AQ71" s="195">
        <v>22.7</v>
      </c>
      <c r="AR71" s="195">
        <v>17.23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9.08</v>
      </c>
      <c r="L72" s="195">
        <v>221.86</v>
      </c>
      <c r="M72" s="195">
        <v>27.23</v>
      </c>
      <c r="N72" s="195">
        <v>34.950000000000003</v>
      </c>
      <c r="O72" s="195">
        <v>0</v>
      </c>
      <c r="P72" s="195">
        <v>41.23</v>
      </c>
      <c r="Q72" s="195">
        <v>5.91</v>
      </c>
      <c r="R72" s="195">
        <v>12.54</v>
      </c>
      <c r="S72" s="195">
        <v>7.81</v>
      </c>
      <c r="T72" s="195">
        <v>0</v>
      </c>
      <c r="U72" s="195">
        <v>61.1</v>
      </c>
      <c r="V72" s="195">
        <v>3.83</v>
      </c>
      <c r="W72" s="195">
        <v>9.52</v>
      </c>
      <c r="X72" s="195">
        <v>42.44</v>
      </c>
      <c r="Y72" s="195">
        <v>0</v>
      </c>
      <c r="Z72">
        <v>0</v>
      </c>
      <c r="AA72" s="195">
        <v>0</v>
      </c>
      <c r="AB72" s="195">
        <v>7.1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74.94</v>
      </c>
      <c r="AQ72" s="195">
        <v>22.7</v>
      </c>
      <c r="AR72" s="195">
        <v>16.43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9.08</v>
      </c>
      <c r="L73" s="195">
        <v>221.87</v>
      </c>
      <c r="M73" s="195">
        <v>27.23</v>
      </c>
      <c r="N73" s="195">
        <v>34.950000000000003</v>
      </c>
      <c r="O73" s="195">
        <v>0</v>
      </c>
      <c r="P73" s="195">
        <v>41.23</v>
      </c>
      <c r="Q73" s="195">
        <v>5.91</v>
      </c>
      <c r="R73" s="195">
        <v>12.54</v>
      </c>
      <c r="S73" s="195">
        <v>7.81</v>
      </c>
      <c r="T73" s="195">
        <v>0</v>
      </c>
      <c r="U73" s="195">
        <v>61.1</v>
      </c>
      <c r="V73" s="195">
        <v>3.83</v>
      </c>
      <c r="W73" s="195">
        <v>7.9</v>
      </c>
      <c r="X73" s="195">
        <v>42.44</v>
      </c>
      <c r="Y73" s="195">
        <v>0</v>
      </c>
      <c r="Z73">
        <v>0</v>
      </c>
      <c r="AA73" s="195">
        <v>0</v>
      </c>
      <c r="AB73" s="195">
        <v>7.1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74.94</v>
      </c>
      <c r="AQ73" s="195">
        <v>22.7</v>
      </c>
      <c r="AR73" s="195">
        <v>10.38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9.08</v>
      </c>
      <c r="L74" s="195">
        <v>221.87</v>
      </c>
      <c r="M74" s="195">
        <v>27.23</v>
      </c>
      <c r="N74" s="195">
        <v>34.950000000000003</v>
      </c>
      <c r="O74" s="195">
        <v>0</v>
      </c>
      <c r="P74" s="195">
        <v>41.23</v>
      </c>
      <c r="Q74" s="195">
        <v>5.91</v>
      </c>
      <c r="R74" s="195">
        <v>12.54</v>
      </c>
      <c r="S74" s="195">
        <v>7.81</v>
      </c>
      <c r="T74" s="195">
        <v>0</v>
      </c>
      <c r="U74" s="195">
        <v>61.1</v>
      </c>
      <c r="V74" s="195">
        <v>3.83</v>
      </c>
      <c r="W74" s="195">
        <v>9.52</v>
      </c>
      <c r="X74" s="195">
        <v>42.44</v>
      </c>
      <c r="Y74" s="195">
        <v>0</v>
      </c>
      <c r="Z74">
        <v>0</v>
      </c>
      <c r="AA74" s="195">
        <v>0</v>
      </c>
      <c r="AB74" s="195">
        <v>7.1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74.94</v>
      </c>
      <c r="AQ74" s="195">
        <v>22.7</v>
      </c>
      <c r="AR74" s="195">
        <v>4.93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9.08</v>
      </c>
      <c r="L75" s="195">
        <v>221.87</v>
      </c>
      <c r="M75" s="195">
        <v>27.23</v>
      </c>
      <c r="N75" s="195">
        <v>34.950000000000003</v>
      </c>
      <c r="O75" s="195">
        <v>0</v>
      </c>
      <c r="P75" s="195">
        <v>41.23</v>
      </c>
      <c r="Q75" s="195">
        <v>5.91</v>
      </c>
      <c r="R75" s="195">
        <v>12.54</v>
      </c>
      <c r="S75" s="195">
        <v>7.81</v>
      </c>
      <c r="T75" s="195">
        <v>0</v>
      </c>
      <c r="U75" s="195">
        <v>61.1</v>
      </c>
      <c r="V75" s="195">
        <v>3.83</v>
      </c>
      <c r="W75" s="195">
        <v>9.52</v>
      </c>
      <c r="X75" s="195">
        <v>42.44</v>
      </c>
      <c r="Y75" s="195">
        <v>0</v>
      </c>
      <c r="Z75">
        <v>0</v>
      </c>
      <c r="AA75" s="195">
        <v>0</v>
      </c>
      <c r="AB75" s="195">
        <v>7.1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74.94</v>
      </c>
      <c r="AQ75" s="195">
        <v>22.7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9.08</v>
      </c>
      <c r="L76" s="195">
        <v>221.87</v>
      </c>
      <c r="M76" s="195">
        <v>27.23</v>
      </c>
      <c r="N76" s="195">
        <v>34.950000000000003</v>
      </c>
      <c r="O76" s="195">
        <v>0</v>
      </c>
      <c r="P76" s="195">
        <v>41.23</v>
      </c>
      <c r="Q76" s="195">
        <v>5.91</v>
      </c>
      <c r="R76" s="195">
        <v>12.54</v>
      </c>
      <c r="S76" s="195">
        <v>7.81</v>
      </c>
      <c r="T76" s="195">
        <v>0</v>
      </c>
      <c r="U76" s="195">
        <v>61.1</v>
      </c>
      <c r="V76" s="195">
        <v>3.83</v>
      </c>
      <c r="W76" s="195">
        <v>9.52</v>
      </c>
      <c r="X76" s="195">
        <v>42.44</v>
      </c>
      <c r="Y76" s="195">
        <v>0</v>
      </c>
      <c r="Z76">
        <v>0</v>
      </c>
      <c r="AA76" s="195">
        <v>0</v>
      </c>
      <c r="AB76" s="195">
        <v>7.1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74.94</v>
      </c>
      <c r="AQ76" s="195">
        <v>22.7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9.08</v>
      </c>
      <c r="L77" s="195">
        <v>221.87</v>
      </c>
      <c r="M77" s="195">
        <v>27.23</v>
      </c>
      <c r="N77" s="195">
        <v>34.950000000000003</v>
      </c>
      <c r="O77" s="195">
        <v>0</v>
      </c>
      <c r="P77" s="195">
        <v>41.23</v>
      </c>
      <c r="Q77" s="195">
        <v>5.91</v>
      </c>
      <c r="R77" s="195">
        <v>12.54</v>
      </c>
      <c r="S77" s="195">
        <v>7.81</v>
      </c>
      <c r="T77" s="195">
        <v>0</v>
      </c>
      <c r="U77" s="195">
        <v>61.1</v>
      </c>
      <c r="V77" s="195">
        <v>3.83</v>
      </c>
      <c r="W77" s="195">
        <v>9.52</v>
      </c>
      <c r="X77" s="195">
        <v>42.44</v>
      </c>
      <c r="Y77" s="195">
        <v>0</v>
      </c>
      <c r="Z77">
        <v>0</v>
      </c>
      <c r="AA77" s="195">
        <v>0</v>
      </c>
      <c r="AB77" s="195">
        <v>7.1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74.94</v>
      </c>
      <c r="AQ77" s="195">
        <v>22.7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9.08</v>
      </c>
      <c r="L78" s="195">
        <v>221.87</v>
      </c>
      <c r="M78" s="195">
        <v>27.23</v>
      </c>
      <c r="N78" s="195">
        <v>34.950000000000003</v>
      </c>
      <c r="O78" s="195">
        <v>0</v>
      </c>
      <c r="P78" s="195">
        <v>41.23</v>
      </c>
      <c r="Q78" s="195">
        <v>5.91</v>
      </c>
      <c r="R78" s="195">
        <v>12.54</v>
      </c>
      <c r="S78" s="195">
        <v>7.81</v>
      </c>
      <c r="T78" s="195">
        <v>0</v>
      </c>
      <c r="U78" s="195">
        <v>61.1</v>
      </c>
      <c r="V78" s="195">
        <v>3.83</v>
      </c>
      <c r="W78" s="195">
        <v>9.52</v>
      </c>
      <c r="X78" s="195">
        <v>42.44</v>
      </c>
      <c r="Y78" s="195">
        <v>0</v>
      </c>
      <c r="Z78">
        <v>0</v>
      </c>
      <c r="AA78" s="195">
        <v>0</v>
      </c>
      <c r="AB78" s="195">
        <v>7.1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74.94</v>
      </c>
      <c r="AQ78" s="195">
        <v>22.7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7.72</v>
      </c>
      <c r="L79" s="195">
        <v>221.85</v>
      </c>
      <c r="M79" s="195">
        <v>27.23</v>
      </c>
      <c r="N79" s="195">
        <v>34.950000000000003</v>
      </c>
      <c r="O79" s="195">
        <v>0</v>
      </c>
      <c r="P79" s="195">
        <v>41.23</v>
      </c>
      <c r="Q79" s="195">
        <v>5.91</v>
      </c>
      <c r="R79" s="195">
        <v>12.54</v>
      </c>
      <c r="S79" s="195">
        <v>7.81</v>
      </c>
      <c r="T79" s="195">
        <v>0</v>
      </c>
      <c r="U79" s="195">
        <v>61.1</v>
      </c>
      <c r="V79" s="195">
        <v>3.83</v>
      </c>
      <c r="W79" s="195">
        <v>9.52</v>
      </c>
      <c r="X79" s="195">
        <v>42.44</v>
      </c>
      <c r="Y79" s="195">
        <v>0</v>
      </c>
      <c r="Z79">
        <v>0</v>
      </c>
      <c r="AA79" s="195">
        <v>0</v>
      </c>
      <c r="AB79" s="195">
        <v>7.1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74.94</v>
      </c>
      <c r="AQ79" s="195">
        <v>22.7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9.0299999999999994</v>
      </c>
      <c r="L80" s="195">
        <v>221.85</v>
      </c>
      <c r="M80" s="195">
        <v>27.23</v>
      </c>
      <c r="N80" s="195">
        <v>34.950000000000003</v>
      </c>
      <c r="O80" s="195">
        <v>0</v>
      </c>
      <c r="P80" s="195">
        <v>41.23</v>
      </c>
      <c r="Q80" s="195">
        <v>5.91</v>
      </c>
      <c r="R80" s="195">
        <v>12.54</v>
      </c>
      <c r="S80" s="195">
        <v>7.81</v>
      </c>
      <c r="T80" s="195">
        <v>0</v>
      </c>
      <c r="U80" s="195">
        <v>61.1</v>
      </c>
      <c r="V80" s="195">
        <v>3.83</v>
      </c>
      <c r="W80" s="195">
        <v>9.52</v>
      </c>
      <c r="X80" s="195">
        <v>42.44</v>
      </c>
      <c r="Y80" s="195">
        <v>0</v>
      </c>
      <c r="Z80">
        <v>0</v>
      </c>
      <c r="AA80" s="195">
        <v>0</v>
      </c>
      <c r="AB80" s="195">
        <v>7.1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74.94</v>
      </c>
      <c r="AQ80" s="195">
        <v>22.7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9.08</v>
      </c>
      <c r="L81" s="195">
        <v>221.85</v>
      </c>
      <c r="M81" s="195">
        <v>27.23</v>
      </c>
      <c r="N81" s="195">
        <v>34.950000000000003</v>
      </c>
      <c r="O81" s="195">
        <v>0</v>
      </c>
      <c r="P81" s="195">
        <v>41.23</v>
      </c>
      <c r="Q81" s="195">
        <v>5.91</v>
      </c>
      <c r="R81" s="195">
        <v>12.54</v>
      </c>
      <c r="S81" s="195">
        <v>7.81</v>
      </c>
      <c r="T81" s="195">
        <v>0</v>
      </c>
      <c r="U81" s="195">
        <v>61.1</v>
      </c>
      <c r="V81" s="195">
        <v>3.83</v>
      </c>
      <c r="W81" s="195">
        <v>9.52</v>
      </c>
      <c r="X81" s="195">
        <v>42.44</v>
      </c>
      <c r="Y81" s="195">
        <v>0</v>
      </c>
      <c r="Z81">
        <v>0</v>
      </c>
      <c r="AA81" s="195">
        <v>0</v>
      </c>
      <c r="AB81" s="195">
        <v>7.1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74.94</v>
      </c>
      <c r="AQ81" s="195">
        <v>22.7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9.08</v>
      </c>
      <c r="L82" s="195">
        <v>221.85</v>
      </c>
      <c r="M82" s="195">
        <v>27.23</v>
      </c>
      <c r="N82" s="195">
        <v>34.950000000000003</v>
      </c>
      <c r="O82" s="195">
        <v>0</v>
      </c>
      <c r="P82" s="195">
        <v>41.23</v>
      </c>
      <c r="Q82" s="195">
        <v>5.91</v>
      </c>
      <c r="R82" s="195">
        <v>12.54</v>
      </c>
      <c r="S82" s="195">
        <v>7.81</v>
      </c>
      <c r="T82" s="195">
        <v>0</v>
      </c>
      <c r="U82" s="195">
        <v>61.1</v>
      </c>
      <c r="V82" s="195">
        <v>3.83</v>
      </c>
      <c r="W82" s="195">
        <v>9.52</v>
      </c>
      <c r="X82" s="195">
        <v>42.44</v>
      </c>
      <c r="Y82" s="195">
        <v>0</v>
      </c>
      <c r="Z82">
        <v>0</v>
      </c>
      <c r="AA82" s="195">
        <v>0</v>
      </c>
      <c r="AB82" s="195">
        <v>7.1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74.94</v>
      </c>
      <c r="AQ82" s="195">
        <v>22.7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9.08</v>
      </c>
      <c r="L83" s="195">
        <v>221.85</v>
      </c>
      <c r="M83" s="195">
        <v>27.23</v>
      </c>
      <c r="N83" s="195">
        <v>34.950000000000003</v>
      </c>
      <c r="O83" s="195">
        <v>0</v>
      </c>
      <c r="P83" s="195">
        <v>41.23</v>
      </c>
      <c r="Q83" s="195">
        <v>5.91</v>
      </c>
      <c r="R83" s="195">
        <v>12.54</v>
      </c>
      <c r="S83" s="195">
        <v>7.81</v>
      </c>
      <c r="T83" s="195">
        <v>0</v>
      </c>
      <c r="U83" s="195">
        <v>61.1</v>
      </c>
      <c r="V83" s="195">
        <v>3.83</v>
      </c>
      <c r="W83" s="195">
        <v>9.52</v>
      </c>
      <c r="X83" s="195">
        <v>42.44</v>
      </c>
      <c r="Y83" s="195">
        <v>0</v>
      </c>
      <c r="Z83">
        <v>0</v>
      </c>
      <c r="AA83" s="195">
        <v>0</v>
      </c>
      <c r="AB83" s="195">
        <v>7.1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74.94</v>
      </c>
      <c r="AQ83" s="195">
        <v>22.7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9.08</v>
      </c>
      <c r="L84" s="195">
        <v>221.85</v>
      </c>
      <c r="M84" s="195">
        <v>27.23</v>
      </c>
      <c r="N84" s="195">
        <v>34.950000000000003</v>
      </c>
      <c r="O84" s="195">
        <v>0</v>
      </c>
      <c r="P84" s="195">
        <v>41.23</v>
      </c>
      <c r="Q84" s="195">
        <v>5.91</v>
      </c>
      <c r="R84" s="195">
        <v>12.54</v>
      </c>
      <c r="S84" s="195">
        <v>7.81</v>
      </c>
      <c r="T84" s="195">
        <v>0</v>
      </c>
      <c r="U84" s="195">
        <v>61.1</v>
      </c>
      <c r="V84" s="195">
        <v>3.83</v>
      </c>
      <c r="W84" s="195">
        <v>9.52</v>
      </c>
      <c r="X84" s="195">
        <v>42.44</v>
      </c>
      <c r="Y84" s="195">
        <v>0</v>
      </c>
      <c r="Z84">
        <v>0</v>
      </c>
      <c r="AA84" s="195">
        <v>0</v>
      </c>
      <c r="AB84" s="195">
        <v>7.1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74.94</v>
      </c>
      <c r="AQ84" s="195">
        <v>22.7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9.08</v>
      </c>
      <c r="L85" s="195">
        <v>221.85</v>
      </c>
      <c r="M85" s="195">
        <v>27.23</v>
      </c>
      <c r="N85" s="195">
        <v>34.950000000000003</v>
      </c>
      <c r="O85" s="195">
        <v>0</v>
      </c>
      <c r="P85" s="195">
        <v>41.23</v>
      </c>
      <c r="Q85" s="195">
        <v>5.91</v>
      </c>
      <c r="R85" s="195">
        <v>12.54</v>
      </c>
      <c r="S85" s="195">
        <v>7.81</v>
      </c>
      <c r="T85" s="195">
        <v>0</v>
      </c>
      <c r="U85" s="195">
        <v>61.1</v>
      </c>
      <c r="V85" s="195">
        <v>3.83</v>
      </c>
      <c r="W85" s="195">
        <v>9.34</v>
      </c>
      <c r="X85" s="195">
        <v>42.44</v>
      </c>
      <c r="Y85" s="195">
        <v>0</v>
      </c>
      <c r="Z85">
        <v>0</v>
      </c>
      <c r="AA85" s="195">
        <v>11</v>
      </c>
      <c r="AB85" s="195">
        <v>0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74.94</v>
      </c>
      <c r="AQ85" s="195">
        <v>22.7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9.08</v>
      </c>
      <c r="L86" s="195">
        <v>221.85</v>
      </c>
      <c r="M86" s="195">
        <v>27.23</v>
      </c>
      <c r="N86" s="195">
        <v>34.950000000000003</v>
      </c>
      <c r="O86" s="195">
        <v>0</v>
      </c>
      <c r="P86" s="195">
        <v>41.23</v>
      </c>
      <c r="Q86" s="195">
        <v>5.91</v>
      </c>
      <c r="R86" s="195">
        <v>12.54</v>
      </c>
      <c r="S86" s="195">
        <v>7.81</v>
      </c>
      <c r="T86" s="195">
        <v>0</v>
      </c>
      <c r="U86" s="195">
        <v>61.1</v>
      </c>
      <c r="V86" s="195">
        <v>3.83</v>
      </c>
      <c r="W86" s="195">
        <v>9.34</v>
      </c>
      <c r="X86" s="195">
        <v>42.44</v>
      </c>
      <c r="Y86" s="195">
        <v>0</v>
      </c>
      <c r="Z86">
        <v>0</v>
      </c>
      <c r="AA86" s="195">
        <v>11</v>
      </c>
      <c r="AB86" s="195">
        <v>0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74.94</v>
      </c>
      <c r="AQ86" s="195">
        <v>22.7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9.08</v>
      </c>
      <c r="L87" s="195">
        <v>221.87</v>
      </c>
      <c r="M87" s="195">
        <v>27.23</v>
      </c>
      <c r="N87" s="195">
        <v>34.950000000000003</v>
      </c>
      <c r="O87" s="195">
        <v>0</v>
      </c>
      <c r="P87" s="195">
        <v>41.23</v>
      </c>
      <c r="Q87" s="195">
        <v>5.92</v>
      </c>
      <c r="R87" s="195">
        <v>12.54</v>
      </c>
      <c r="S87" s="195">
        <v>7.81</v>
      </c>
      <c r="T87" s="195">
        <v>0</v>
      </c>
      <c r="U87" s="195">
        <v>61.1</v>
      </c>
      <c r="V87" s="195">
        <v>3.82</v>
      </c>
      <c r="W87" s="195">
        <v>9.34</v>
      </c>
      <c r="X87" s="195">
        <v>42.44</v>
      </c>
      <c r="Y87" s="195">
        <v>0</v>
      </c>
      <c r="Z87">
        <v>0</v>
      </c>
      <c r="AA87" s="195">
        <v>0</v>
      </c>
      <c r="AB87" s="195">
        <v>7.4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74.94</v>
      </c>
      <c r="AQ87" s="195">
        <v>22.7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9.08</v>
      </c>
      <c r="L88" s="195">
        <v>221.87</v>
      </c>
      <c r="M88" s="195">
        <v>27.23</v>
      </c>
      <c r="N88" s="195">
        <v>34.950000000000003</v>
      </c>
      <c r="O88" s="195">
        <v>0</v>
      </c>
      <c r="P88" s="195">
        <v>41.23</v>
      </c>
      <c r="Q88" s="195">
        <v>5.92</v>
      </c>
      <c r="R88" s="195">
        <v>12.54</v>
      </c>
      <c r="S88" s="195">
        <v>7.81</v>
      </c>
      <c r="T88" s="195">
        <v>0</v>
      </c>
      <c r="U88" s="195">
        <v>61.1</v>
      </c>
      <c r="V88" s="195">
        <v>3.82</v>
      </c>
      <c r="W88" s="195">
        <v>9.34</v>
      </c>
      <c r="X88" s="195">
        <v>42.44</v>
      </c>
      <c r="Y88" s="195">
        <v>0</v>
      </c>
      <c r="Z88">
        <v>0</v>
      </c>
      <c r="AA88" s="195">
        <v>0</v>
      </c>
      <c r="AB88" s="195">
        <v>7.4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74.94</v>
      </c>
      <c r="AQ88" s="195">
        <v>22.7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9.08</v>
      </c>
      <c r="L89" s="195">
        <v>289.39</v>
      </c>
      <c r="M89" s="195">
        <v>27.23</v>
      </c>
      <c r="N89" s="195">
        <v>34.950000000000003</v>
      </c>
      <c r="O89" s="195">
        <v>0</v>
      </c>
      <c r="P89" s="195">
        <v>39.07</v>
      </c>
      <c r="Q89" s="195">
        <v>5.92</v>
      </c>
      <c r="R89" s="195">
        <v>12.54</v>
      </c>
      <c r="S89" s="195">
        <v>7.81</v>
      </c>
      <c r="T89" s="195">
        <v>0</v>
      </c>
      <c r="U89" s="195">
        <v>61.1</v>
      </c>
      <c r="V89" s="195">
        <v>3.82</v>
      </c>
      <c r="W89" s="195">
        <v>9.34</v>
      </c>
      <c r="X89" s="195">
        <v>42.44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74.94</v>
      </c>
      <c r="AQ89" s="195">
        <v>22.7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9.08</v>
      </c>
      <c r="L90" s="195">
        <v>308.68</v>
      </c>
      <c r="M90" s="195">
        <v>27.23</v>
      </c>
      <c r="N90" s="195">
        <v>34.950000000000003</v>
      </c>
      <c r="O90" s="195">
        <v>0</v>
      </c>
      <c r="P90" s="195">
        <v>36.85</v>
      </c>
      <c r="Q90" s="195">
        <v>5.92</v>
      </c>
      <c r="R90" s="195">
        <v>12.54</v>
      </c>
      <c r="S90" s="195">
        <v>7.81</v>
      </c>
      <c r="T90" s="195">
        <v>0</v>
      </c>
      <c r="U90" s="195">
        <v>61.1</v>
      </c>
      <c r="V90" s="195">
        <v>3.82</v>
      </c>
      <c r="W90" s="195">
        <v>9.34</v>
      </c>
      <c r="X90" s="195">
        <v>42.44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30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74.94</v>
      </c>
      <c r="AQ90" s="195">
        <v>22.7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9.08</v>
      </c>
      <c r="L91" s="195">
        <v>337.62</v>
      </c>
      <c r="M91" s="195">
        <v>27.23</v>
      </c>
      <c r="N91" s="195">
        <v>34.950000000000003</v>
      </c>
      <c r="O91" s="195">
        <v>0</v>
      </c>
      <c r="P91" s="195">
        <v>34.630000000000003</v>
      </c>
      <c r="Q91" s="195">
        <v>5.92</v>
      </c>
      <c r="R91" s="195">
        <v>12.54</v>
      </c>
      <c r="S91" s="195">
        <v>7.81</v>
      </c>
      <c r="T91" s="195">
        <v>0</v>
      </c>
      <c r="U91" s="195">
        <v>61.1</v>
      </c>
      <c r="V91" s="195">
        <v>3.82</v>
      </c>
      <c r="W91" s="195">
        <v>9.34</v>
      </c>
      <c r="X91" s="195">
        <v>42.44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30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74.94</v>
      </c>
      <c r="AQ91" s="195">
        <v>22.7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9.08</v>
      </c>
      <c r="L92" s="195">
        <v>376.2</v>
      </c>
      <c r="M92" s="195">
        <v>27.23</v>
      </c>
      <c r="N92" s="195">
        <v>34.950000000000003</v>
      </c>
      <c r="O92" s="195">
        <v>0</v>
      </c>
      <c r="P92" s="195">
        <v>34.630000000000003</v>
      </c>
      <c r="Q92" s="195">
        <v>5.92</v>
      </c>
      <c r="R92" s="195">
        <v>12.54</v>
      </c>
      <c r="S92" s="195">
        <v>7.81</v>
      </c>
      <c r="T92" s="195">
        <v>0</v>
      </c>
      <c r="U92" s="195">
        <v>61.1</v>
      </c>
      <c r="V92" s="195">
        <v>3.82</v>
      </c>
      <c r="W92" s="195">
        <v>9.34</v>
      </c>
      <c r="X92" s="195">
        <v>42.44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30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74.94</v>
      </c>
      <c r="AQ92" s="195">
        <v>22.7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9.08</v>
      </c>
      <c r="L93" s="195">
        <v>376.2</v>
      </c>
      <c r="M93" s="195">
        <v>27.23</v>
      </c>
      <c r="N93" s="195">
        <v>34.950000000000003</v>
      </c>
      <c r="O93" s="195">
        <v>0</v>
      </c>
      <c r="P93" s="195">
        <v>34.630000000000003</v>
      </c>
      <c r="Q93" s="195">
        <v>5.92</v>
      </c>
      <c r="R93" s="195">
        <v>12.54</v>
      </c>
      <c r="S93" s="195">
        <v>7.81</v>
      </c>
      <c r="T93" s="195">
        <v>0</v>
      </c>
      <c r="U93" s="195">
        <v>61.1</v>
      </c>
      <c r="V93" s="195">
        <v>3.82</v>
      </c>
      <c r="W93" s="195">
        <v>9.34</v>
      </c>
      <c r="X93" s="195">
        <v>42.44</v>
      </c>
      <c r="Y93" s="195">
        <v>0</v>
      </c>
      <c r="Z93">
        <v>0</v>
      </c>
      <c r="AA93" s="195">
        <v>0</v>
      </c>
      <c r="AB93" s="195">
        <v>7.4</v>
      </c>
      <c r="AC93" s="195">
        <v>0</v>
      </c>
      <c r="AD93" s="195">
        <v>0</v>
      </c>
      <c r="AE93" s="195">
        <v>30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74.94</v>
      </c>
      <c r="AQ93" s="195">
        <v>22.7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9.08</v>
      </c>
      <c r="L94" s="195">
        <v>376.2</v>
      </c>
      <c r="M94" s="195">
        <v>27.23</v>
      </c>
      <c r="N94" s="195">
        <v>34.950000000000003</v>
      </c>
      <c r="O94" s="195">
        <v>0</v>
      </c>
      <c r="P94" s="195">
        <v>34.630000000000003</v>
      </c>
      <c r="Q94" s="195">
        <v>5.92</v>
      </c>
      <c r="R94" s="195">
        <v>12.54</v>
      </c>
      <c r="S94" s="195">
        <v>7.81</v>
      </c>
      <c r="T94" s="195">
        <v>0</v>
      </c>
      <c r="U94" s="195">
        <v>61.1</v>
      </c>
      <c r="V94" s="195">
        <v>3.82</v>
      </c>
      <c r="W94" s="195">
        <v>9.34</v>
      </c>
      <c r="X94" s="195">
        <v>42.44</v>
      </c>
      <c r="Y94" s="195">
        <v>0</v>
      </c>
      <c r="Z94">
        <v>0</v>
      </c>
      <c r="AA94" s="195">
        <v>0</v>
      </c>
      <c r="AB94" s="195">
        <v>7.4</v>
      </c>
      <c r="AC94" s="195">
        <v>0</v>
      </c>
      <c r="AD94" s="195">
        <v>0</v>
      </c>
      <c r="AE94" s="195">
        <v>30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74.94</v>
      </c>
      <c r="AQ94" s="195">
        <v>22.7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9.08</v>
      </c>
      <c r="L95" s="195">
        <v>376.2</v>
      </c>
      <c r="M95" s="195">
        <v>27.23</v>
      </c>
      <c r="N95" s="195">
        <v>34.950000000000003</v>
      </c>
      <c r="O95" s="195">
        <v>0</v>
      </c>
      <c r="P95" s="195">
        <v>34.630000000000003</v>
      </c>
      <c r="Q95" s="195">
        <v>5.92</v>
      </c>
      <c r="R95" s="195">
        <v>12.54</v>
      </c>
      <c r="S95" s="195">
        <v>7.81</v>
      </c>
      <c r="T95" s="195">
        <v>0</v>
      </c>
      <c r="U95" s="195">
        <v>61.1</v>
      </c>
      <c r="V95" s="195">
        <v>3.82</v>
      </c>
      <c r="W95" s="195">
        <v>9.34</v>
      </c>
      <c r="X95" s="195">
        <v>42.44</v>
      </c>
      <c r="Y95" s="195">
        <v>0</v>
      </c>
      <c r="Z95">
        <v>0</v>
      </c>
      <c r="AA95" s="195">
        <v>0</v>
      </c>
      <c r="AB95" s="195">
        <v>7.4</v>
      </c>
      <c r="AC95" s="195">
        <v>0</v>
      </c>
      <c r="AD95" s="195">
        <v>0</v>
      </c>
      <c r="AE95" s="195">
        <v>30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74.94</v>
      </c>
      <c r="AQ95" s="195">
        <v>22.7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9.08</v>
      </c>
      <c r="L96" s="195">
        <v>376.2</v>
      </c>
      <c r="M96" s="195">
        <v>27.23</v>
      </c>
      <c r="N96" s="195">
        <v>34.950000000000003</v>
      </c>
      <c r="O96" s="195">
        <v>0</v>
      </c>
      <c r="P96" s="195">
        <v>34.630000000000003</v>
      </c>
      <c r="Q96" s="195">
        <v>5.92</v>
      </c>
      <c r="R96" s="195">
        <v>12.54</v>
      </c>
      <c r="S96" s="195">
        <v>7.81</v>
      </c>
      <c r="T96" s="195">
        <v>0</v>
      </c>
      <c r="U96" s="195">
        <v>61.1</v>
      </c>
      <c r="V96" s="195">
        <v>3.82</v>
      </c>
      <c r="W96" s="195">
        <v>9.34</v>
      </c>
      <c r="X96" s="195">
        <v>42.44</v>
      </c>
      <c r="Y96" s="195">
        <v>0</v>
      </c>
      <c r="Z96">
        <v>0</v>
      </c>
      <c r="AA96" s="195">
        <v>0</v>
      </c>
      <c r="AB96" s="195">
        <v>7.4</v>
      </c>
      <c r="AC96" s="195">
        <v>0</v>
      </c>
      <c r="AD96" s="195">
        <v>0</v>
      </c>
      <c r="AE96" s="195">
        <v>30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74.94</v>
      </c>
      <c r="AQ96" s="195">
        <v>22.7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9.08</v>
      </c>
      <c r="L97" s="195">
        <v>376.2</v>
      </c>
      <c r="M97" s="195">
        <v>27.23</v>
      </c>
      <c r="N97" s="195">
        <v>34.950000000000003</v>
      </c>
      <c r="O97" s="195">
        <v>0</v>
      </c>
      <c r="P97" s="195">
        <v>34.630000000000003</v>
      </c>
      <c r="Q97" s="195">
        <v>5.92</v>
      </c>
      <c r="R97" s="195">
        <v>12.54</v>
      </c>
      <c r="S97" s="195">
        <v>7.81</v>
      </c>
      <c r="T97" s="195">
        <v>0</v>
      </c>
      <c r="U97" s="195">
        <v>61.1</v>
      </c>
      <c r="V97" s="195">
        <v>3.82</v>
      </c>
      <c r="W97" s="195">
        <v>9.34</v>
      </c>
      <c r="X97" s="195">
        <v>42.44</v>
      </c>
      <c r="Y97" s="195">
        <v>0</v>
      </c>
      <c r="Z97">
        <v>0</v>
      </c>
      <c r="AA97" s="195">
        <v>0</v>
      </c>
      <c r="AB97" s="195">
        <v>7.4</v>
      </c>
      <c r="AC97" s="195">
        <v>0</v>
      </c>
      <c r="AD97" s="195">
        <v>0</v>
      </c>
      <c r="AE97" s="195">
        <v>30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74.94</v>
      </c>
      <c r="AQ97" s="195">
        <v>22.7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9.08</v>
      </c>
      <c r="L98" s="195">
        <v>347.26</v>
      </c>
      <c r="M98" s="195">
        <v>27.23</v>
      </c>
      <c r="N98" s="195">
        <v>34.950000000000003</v>
      </c>
      <c r="O98" s="195">
        <v>0</v>
      </c>
      <c r="P98" s="195">
        <v>34.630000000000003</v>
      </c>
      <c r="Q98" s="195">
        <v>5.92</v>
      </c>
      <c r="R98" s="195">
        <v>12.54</v>
      </c>
      <c r="S98" s="195">
        <v>7.81</v>
      </c>
      <c r="T98" s="195">
        <v>0</v>
      </c>
      <c r="U98" s="195">
        <v>61.1</v>
      </c>
      <c r="V98" s="195">
        <v>3.82</v>
      </c>
      <c r="W98" s="195">
        <v>9.34</v>
      </c>
      <c r="X98" s="195">
        <v>42.44</v>
      </c>
      <c r="Y98" s="195">
        <v>0</v>
      </c>
      <c r="Z98">
        <v>0</v>
      </c>
      <c r="AA98" s="195">
        <v>0</v>
      </c>
      <c r="AB98" s="195">
        <v>7.4</v>
      </c>
      <c r="AC98" s="195">
        <v>0</v>
      </c>
      <c r="AD98" s="195">
        <v>0</v>
      </c>
      <c r="AE98" s="195">
        <v>30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74.94</v>
      </c>
      <c r="AQ98" s="195">
        <v>22.7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0.17598000000000005</v>
      </c>
      <c r="L99">
        <f t="shared" si="0"/>
        <v>4.1267750000000039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0.97468500000000047</v>
      </c>
      <c r="Q99">
        <f t="shared" si="0"/>
        <v>0.11943750000000015</v>
      </c>
      <c r="R99">
        <f t="shared" si="0"/>
        <v>0.27973999999999966</v>
      </c>
      <c r="S99">
        <f t="shared" si="0"/>
        <v>0.15523999999999982</v>
      </c>
      <c r="T99">
        <f t="shared" si="0"/>
        <v>0</v>
      </c>
      <c r="U99">
        <f t="shared" si="0"/>
        <v>1.4780375000000032</v>
      </c>
      <c r="V99">
        <f t="shared" si="0"/>
        <v>9.7062499999999968E-2</v>
      </c>
      <c r="W99">
        <f t="shared" si="0"/>
        <v>0.21245499999999992</v>
      </c>
      <c r="X99">
        <f t="shared" si="0"/>
        <v>0.96862500000000007</v>
      </c>
      <c r="Y99">
        <f t="shared" si="0"/>
        <v>0</v>
      </c>
      <c r="Z99">
        <f t="shared" si="0"/>
        <v>0</v>
      </c>
      <c r="AA99">
        <f t="shared" si="0"/>
        <v>5.4999999999999997E-3</v>
      </c>
      <c r="AB99">
        <f t="shared" si="0"/>
        <v>0.16755</v>
      </c>
      <c r="AC99">
        <f t="shared" si="0"/>
        <v>0</v>
      </c>
      <c r="AD99">
        <f t="shared" si="0"/>
        <v>0</v>
      </c>
      <c r="AE99">
        <f t="shared" si="0"/>
        <v>0.69515999999999978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1.7045499999999965</v>
      </c>
      <c r="AQ99">
        <f t="shared" si="0"/>
        <v>0.51637000000000066</v>
      </c>
      <c r="AR99">
        <f t="shared" si="0"/>
        <v>0.19039750000000003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3.4199999999999999E-3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1.28</v>
      </c>
      <c r="AC3" s="195">
        <v>0</v>
      </c>
      <c r="AD3" s="195">
        <v>0</v>
      </c>
      <c r="AE3" s="195">
        <v>38.54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1.28</v>
      </c>
      <c r="AC4" s="195">
        <v>0</v>
      </c>
      <c r="AD4" s="195">
        <v>0</v>
      </c>
      <c r="AE4" s="195">
        <v>37.96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1.28</v>
      </c>
      <c r="AC5" s="195">
        <v>0</v>
      </c>
      <c r="AD5" s="195">
        <v>0</v>
      </c>
      <c r="AE5" s="195">
        <v>37.96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1.28</v>
      </c>
      <c r="AC6" s="195">
        <v>0</v>
      </c>
      <c r="AD6" s="195">
        <v>0</v>
      </c>
      <c r="AE6" s="195">
        <v>37.08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1.28</v>
      </c>
      <c r="AC7" s="195">
        <v>0</v>
      </c>
      <c r="AD7" s="195">
        <v>0</v>
      </c>
      <c r="AE7" s="195">
        <v>37.08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1.28</v>
      </c>
      <c r="AC8" s="195">
        <v>0</v>
      </c>
      <c r="AD8" s="195">
        <v>0</v>
      </c>
      <c r="AE8" s="195">
        <v>37.08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1.28</v>
      </c>
      <c r="AC9" s="195">
        <v>0</v>
      </c>
      <c r="AD9" s="195">
        <v>0</v>
      </c>
      <c r="AE9" s="195">
        <v>37.08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1.28</v>
      </c>
      <c r="AC10" s="195">
        <v>0</v>
      </c>
      <c r="AD10" s="195">
        <v>0</v>
      </c>
      <c r="AE10" s="195">
        <v>37.08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1.28</v>
      </c>
      <c r="AC11" s="195">
        <v>0</v>
      </c>
      <c r="AD11" s="195">
        <v>0</v>
      </c>
      <c r="AE11" s="195">
        <v>37.08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1.28</v>
      </c>
      <c r="AC12" s="195">
        <v>0</v>
      </c>
      <c r="AD12" s="195">
        <v>0</v>
      </c>
      <c r="AE12" s="195">
        <v>37.08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1.28</v>
      </c>
      <c r="AC13" s="195">
        <v>0</v>
      </c>
      <c r="AD13" s="195">
        <v>0</v>
      </c>
      <c r="AE13" s="195">
        <v>37.08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1.28</v>
      </c>
      <c r="AC14" s="195">
        <v>0</v>
      </c>
      <c r="AD14" s="195">
        <v>0</v>
      </c>
      <c r="AE14" s="195">
        <v>37.08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1.28</v>
      </c>
      <c r="AC15" s="195">
        <v>0</v>
      </c>
      <c r="AD15" s="195">
        <v>0</v>
      </c>
      <c r="AE15" s="195">
        <v>37.08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1.28</v>
      </c>
      <c r="AC16" s="195">
        <v>0</v>
      </c>
      <c r="AD16" s="195">
        <v>0</v>
      </c>
      <c r="AE16" s="195">
        <v>37.08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1.28</v>
      </c>
      <c r="AC17" s="195">
        <v>0</v>
      </c>
      <c r="AD17" s="195">
        <v>0</v>
      </c>
      <c r="AE17" s="195">
        <v>37.08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1.28</v>
      </c>
      <c r="AC18" s="195">
        <v>0</v>
      </c>
      <c r="AD18" s="195">
        <v>0</v>
      </c>
      <c r="AE18" s="195">
        <v>37.08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1.28</v>
      </c>
      <c r="AC19" s="195">
        <v>0</v>
      </c>
      <c r="AD19" s="195">
        <v>0</v>
      </c>
      <c r="AE19" s="195">
        <v>37.08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1.28</v>
      </c>
      <c r="AC20" s="195">
        <v>0</v>
      </c>
      <c r="AD20" s="195">
        <v>0</v>
      </c>
      <c r="AE20" s="195">
        <v>37.08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1.28</v>
      </c>
      <c r="AC21" s="195">
        <v>0</v>
      </c>
      <c r="AD21" s="195">
        <v>0</v>
      </c>
      <c r="AE21" s="195">
        <v>37.08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1.28</v>
      </c>
      <c r="AC22" s="195">
        <v>0</v>
      </c>
      <c r="AD22" s="195">
        <v>0</v>
      </c>
      <c r="AE22" s="195">
        <v>37.08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1.28</v>
      </c>
      <c r="AC23" s="195">
        <v>0</v>
      </c>
      <c r="AD23" s="195">
        <v>0</v>
      </c>
      <c r="AE23" s="195">
        <v>37.08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1.28</v>
      </c>
      <c r="AC24" s="195">
        <v>0</v>
      </c>
      <c r="AD24" s="195">
        <v>0</v>
      </c>
      <c r="AE24" s="195">
        <v>37.08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1.28</v>
      </c>
      <c r="AC25" s="195">
        <v>0</v>
      </c>
      <c r="AD25" s="195">
        <v>0</v>
      </c>
      <c r="AE25" s="195">
        <v>37.08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1.28</v>
      </c>
      <c r="AC26" s="195">
        <v>0</v>
      </c>
      <c r="AD26" s="195">
        <v>0</v>
      </c>
      <c r="AE26" s="195">
        <v>37.08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1.28</v>
      </c>
      <c r="AC27" s="195">
        <v>0</v>
      </c>
      <c r="AD27" s="195">
        <v>0</v>
      </c>
      <c r="AE27" s="195">
        <v>37.08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1.28</v>
      </c>
      <c r="AC28" s="195">
        <v>0</v>
      </c>
      <c r="AD28" s="195">
        <v>0</v>
      </c>
      <c r="AE28" s="195">
        <v>37.08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1.28</v>
      </c>
      <c r="AC29" s="195">
        <v>0</v>
      </c>
      <c r="AD29" s="195">
        <v>0</v>
      </c>
      <c r="AE29" s="195">
        <v>37.08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1.28</v>
      </c>
      <c r="AC30" s="195">
        <v>0</v>
      </c>
      <c r="AD30" s="195">
        <v>0</v>
      </c>
      <c r="AE30" s="195">
        <v>37.08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1.28</v>
      </c>
      <c r="AC31" s="195">
        <v>0</v>
      </c>
      <c r="AD31" s="195">
        <v>0</v>
      </c>
      <c r="AE31" s="195">
        <v>37.08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1.28</v>
      </c>
      <c r="AC32" s="195">
        <v>0</v>
      </c>
      <c r="AD32" s="195">
        <v>0</v>
      </c>
      <c r="AE32" s="195">
        <v>37.08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1.28</v>
      </c>
      <c r="AC33" s="195">
        <v>0</v>
      </c>
      <c r="AD33" s="195">
        <v>0</v>
      </c>
      <c r="AE33" s="195">
        <v>37.08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1.28</v>
      </c>
      <c r="AC34" s="195">
        <v>0</v>
      </c>
      <c r="AD34" s="195">
        <v>0</v>
      </c>
      <c r="AE34" s="195">
        <v>37.08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1.28</v>
      </c>
      <c r="AC35" s="195">
        <v>0</v>
      </c>
      <c r="AD35" s="195">
        <v>0</v>
      </c>
      <c r="AE35" s="195">
        <v>40.25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1.28</v>
      </c>
      <c r="AC36" s="195">
        <v>0</v>
      </c>
      <c r="AD36" s="195">
        <v>0</v>
      </c>
      <c r="AE36" s="195">
        <v>40.25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1.28</v>
      </c>
      <c r="AC37" s="195">
        <v>0</v>
      </c>
      <c r="AD37" s="195">
        <v>0</v>
      </c>
      <c r="AE37" s="195">
        <v>40.25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1.28</v>
      </c>
      <c r="AC38" s="195">
        <v>0</v>
      </c>
      <c r="AD38" s="195">
        <v>0</v>
      </c>
      <c r="AE38" s="195">
        <v>40.25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1.28</v>
      </c>
      <c r="AC39" s="195">
        <v>0</v>
      </c>
      <c r="AD39" s="195">
        <v>0</v>
      </c>
      <c r="AE39" s="195">
        <v>40.25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1.28</v>
      </c>
      <c r="AC40" s="195">
        <v>0</v>
      </c>
      <c r="AD40" s="195">
        <v>0</v>
      </c>
      <c r="AE40" s="195">
        <v>40.25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1.28</v>
      </c>
      <c r="AC41" s="195">
        <v>0</v>
      </c>
      <c r="AD41" s="195">
        <v>0</v>
      </c>
      <c r="AE41" s="195">
        <v>40.25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1.28</v>
      </c>
      <c r="AC42" s="195">
        <v>0</v>
      </c>
      <c r="AD42" s="195">
        <v>0</v>
      </c>
      <c r="AE42" s="195">
        <v>40.25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1.28</v>
      </c>
      <c r="AC43" s="195">
        <v>0</v>
      </c>
      <c r="AD43" s="195">
        <v>0</v>
      </c>
      <c r="AE43" s="195">
        <v>40.25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1.28</v>
      </c>
      <c r="AC44" s="195">
        <v>0</v>
      </c>
      <c r="AD44" s="195">
        <v>0</v>
      </c>
      <c r="AE44" s="195">
        <v>40.25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1.28</v>
      </c>
      <c r="AC45" s="195">
        <v>0</v>
      </c>
      <c r="AD45" s="195">
        <v>0</v>
      </c>
      <c r="AE45" s="195">
        <v>45.91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1.28</v>
      </c>
      <c r="AC46" s="195">
        <v>0</v>
      </c>
      <c r="AD46" s="195">
        <v>0</v>
      </c>
      <c r="AE46" s="195">
        <v>45.91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1.23</v>
      </c>
      <c r="AC47" s="195">
        <v>0</v>
      </c>
      <c r="AD47" s="195">
        <v>0</v>
      </c>
      <c r="AE47" s="195">
        <v>45.91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1.23</v>
      </c>
      <c r="AC48" s="195">
        <v>0</v>
      </c>
      <c r="AD48" s="195">
        <v>0</v>
      </c>
      <c r="AE48" s="195">
        <v>45.91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1.23</v>
      </c>
      <c r="AC49" s="195">
        <v>0</v>
      </c>
      <c r="AD49" s="195">
        <v>0</v>
      </c>
      <c r="AE49" s="195">
        <v>45.91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1.23</v>
      </c>
      <c r="AC50" s="195">
        <v>0</v>
      </c>
      <c r="AD50" s="195">
        <v>0</v>
      </c>
      <c r="AE50" s="195">
        <v>45.91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1.23</v>
      </c>
      <c r="AC51" s="195">
        <v>0</v>
      </c>
      <c r="AD51" s="195">
        <v>0</v>
      </c>
      <c r="AE51" s="195">
        <v>44.78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1.23</v>
      </c>
      <c r="AC52" s="195">
        <v>0</v>
      </c>
      <c r="AD52" s="195">
        <v>0</v>
      </c>
      <c r="AE52" s="195">
        <v>44.78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1.23</v>
      </c>
      <c r="AC53" s="195">
        <v>0</v>
      </c>
      <c r="AD53" s="195">
        <v>0</v>
      </c>
      <c r="AE53" s="195">
        <v>44.78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1.23</v>
      </c>
      <c r="AC54" s="195">
        <v>0</v>
      </c>
      <c r="AD54" s="195">
        <v>0</v>
      </c>
      <c r="AE54" s="195">
        <v>44.78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1.18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1.18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1.18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1.18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1.18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1.18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1.18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1.18</v>
      </c>
      <c r="AC62" s="195">
        <v>0</v>
      </c>
      <c r="AD62" s="195">
        <v>0</v>
      </c>
      <c r="AE62" s="195">
        <v>45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1.18</v>
      </c>
      <c r="AC63" s="195">
        <v>0</v>
      </c>
      <c r="AD63" s="195">
        <v>0</v>
      </c>
      <c r="AE63" s="195">
        <v>45.54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1.18</v>
      </c>
      <c r="AC64" s="195">
        <v>0</v>
      </c>
      <c r="AD64" s="195">
        <v>0</v>
      </c>
      <c r="AE64" s="195">
        <v>45.54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1.18</v>
      </c>
      <c r="AC65" s="195">
        <v>0</v>
      </c>
      <c r="AD65" s="195">
        <v>0</v>
      </c>
      <c r="AE65" s="195">
        <v>45.54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1.18</v>
      </c>
      <c r="AC66" s="195">
        <v>0</v>
      </c>
      <c r="AD66" s="195">
        <v>0</v>
      </c>
      <c r="AE66" s="195">
        <v>45.54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1.18</v>
      </c>
      <c r="AC67" s="195">
        <v>0</v>
      </c>
      <c r="AD67" s="195">
        <v>0</v>
      </c>
      <c r="AE67" s="195">
        <v>45.54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1.18</v>
      </c>
      <c r="AC68" s="195">
        <v>0</v>
      </c>
      <c r="AD68" s="195">
        <v>0</v>
      </c>
      <c r="AE68" s="195">
        <v>45.54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1.18</v>
      </c>
      <c r="AC69" s="195">
        <v>0</v>
      </c>
      <c r="AD69" s="195">
        <v>0</v>
      </c>
      <c r="AE69" s="195">
        <v>45.54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1.18</v>
      </c>
      <c r="AC70" s="195">
        <v>0</v>
      </c>
      <c r="AD70" s="195">
        <v>0</v>
      </c>
      <c r="AE70" s="195">
        <v>45.54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1.18</v>
      </c>
      <c r="AC71" s="195">
        <v>0</v>
      </c>
      <c r="AD71" s="195">
        <v>0</v>
      </c>
      <c r="AE71" s="195">
        <v>45.54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1.18</v>
      </c>
      <c r="AC72" s="195">
        <v>0</v>
      </c>
      <c r="AD72" s="195">
        <v>0</v>
      </c>
      <c r="AE72" s="195">
        <v>45.54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1.18</v>
      </c>
      <c r="AC73" s="195">
        <v>0</v>
      </c>
      <c r="AD73" s="195">
        <v>0</v>
      </c>
      <c r="AE73" s="195">
        <v>45.54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1.18</v>
      </c>
      <c r="AC74" s="195">
        <v>0</v>
      </c>
      <c r="AD74" s="195">
        <v>0</v>
      </c>
      <c r="AE74" s="195">
        <v>45.54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1.18</v>
      </c>
      <c r="AC75" s="195">
        <v>0</v>
      </c>
      <c r="AD75" s="195">
        <v>0</v>
      </c>
      <c r="AE75" s="195">
        <v>45.54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1.18</v>
      </c>
      <c r="AC76" s="195">
        <v>0</v>
      </c>
      <c r="AD76" s="195">
        <v>0</v>
      </c>
      <c r="AE76" s="195">
        <v>45.54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1.18</v>
      </c>
      <c r="AC77" s="195">
        <v>0</v>
      </c>
      <c r="AD77" s="195">
        <v>0</v>
      </c>
      <c r="AE77" s="195">
        <v>45.54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1.18</v>
      </c>
      <c r="AC78" s="195">
        <v>0</v>
      </c>
      <c r="AD78" s="195">
        <v>0</v>
      </c>
      <c r="AE78" s="195">
        <v>45.54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1.18</v>
      </c>
      <c r="AC79" s="195">
        <v>0</v>
      </c>
      <c r="AD79" s="195">
        <v>0</v>
      </c>
      <c r="AE79" s="195">
        <v>45.54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1.18</v>
      </c>
      <c r="AC80" s="195">
        <v>0</v>
      </c>
      <c r="AD80" s="195">
        <v>0</v>
      </c>
      <c r="AE80" s="195">
        <v>45.54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1.18</v>
      </c>
      <c r="AC81" s="195">
        <v>0</v>
      </c>
      <c r="AD81" s="195">
        <v>0</v>
      </c>
      <c r="AE81" s="195">
        <v>45.54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1.18</v>
      </c>
      <c r="AC82" s="195">
        <v>0</v>
      </c>
      <c r="AD82" s="195">
        <v>0</v>
      </c>
      <c r="AE82" s="195">
        <v>45.54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1.18</v>
      </c>
      <c r="AC83" s="195">
        <v>0</v>
      </c>
      <c r="AD83" s="195">
        <v>0</v>
      </c>
      <c r="AE83" s="195">
        <v>45.54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1.18</v>
      </c>
      <c r="AC84" s="195">
        <v>0</v>
      </c>
      <c r="AD84" s="195">
        <v>0</v>
      </c>
      <c r="AE84" s="195">
        <v>45.54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1.61</v>
      </c>
      <c r="AB85" s="195">
        <v>0</v>
      </c>
      <c r="AC85" s="195">
        <v>0</v>
      </c>
      <c r="AD85" s="195">
        <v>0</v>
      </c>
      <c r="AE85" s="195">
        <v>45.91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1.61</v>
      </c>
      <c r="AB86" s="195">
        <v>0</v>
      </c>
      <c r="AC86" s="195">
        <v>0</v>
      </c>
      <c r="AD86" s="195">
        <v>0</v>
      </c>
      <c r="AE86" s="195">
        <v>45.91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1.23</v>
      </c>
      <c r="AC87" s="195">
        <v>0</v>
      </c>
      <c r="AD87" s="195">
        <v>0</v>
      </c>
      <c r="AE87" s="195">
        <v>45.91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1.23</v>
      </c>
      <c r="AC88" s="195">
        <v>0</v>
      </c>
      <c r="AD88" s="195">
        <v>0</v>
      </c>
      <c r="AE88" s="195">
        <v>45.91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45.91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45.91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45.91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45.91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1.23</v>
      </c>
      <c r="AC93" s="195">
        <v>0</v>
      </c>
      <c r="AD93" s="195">
        <v>0</v>
      </c>
      <c r="AE93" s="195">
        <v>45.91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1.23</v>
      </c>
      <c r="AC94" s="195">
        <v>0</v>
      </c>
      <c r="AD94" s="195">
        <v>0</v>
      </c>
      <c r="AE94" s="195">
        <v>45.91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1.23</v>
      </c>
      <c r="AC95" s="195">
        <v>0</v>
      </c>
      <c r="AD95" s="195">
        <v>0</v>
      </c>
      <c r="AE95" s="195">
        <v>45.91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1.23</v>
      </c>
      <c r="AC96" s="195">
        <v>0</v>
      </c>
      <c r="AD96" s="195">
        <v>0</v>
      </c>
      <c r="AE96" s="195">
        <v>45.91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1.23</v>
      </c>
      <c r="AC97" s="195">
        <v>0</v>
      </c>
      <c r="AD97" s="195">
        <v>0</v>
      </c>
      <c r="AE97" s="195">
        <v>45.91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1.23</v>
      </c>
      <c r="AC98" s="195">
        <v>0</v>
      </c>
      <c r="AD98" s="195">
        <v>0</v>
      </c>
      <c r="AE98" s="195">
        <v>45.91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8.0500000000000005E-4</v>
      </c>
      <c r="AB99">
        <f t="shared" si="0"/>
        <v>2.7850000000000062E-2</v>
      </c>
      <c r="AC99">
        <f t="shared" si="0"/>
        <v>0</v>
      </c>
      <c r="AD99">
        <f t="shared" si="0"/>
        <v>0</v>
      </c>
      <c r="AE99">
        <f t="shared" si="0"/>
        <v>1.0128699999999995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7.71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7.59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7.59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7.42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7.42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7.42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7.42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7.42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7.42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7.42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7.42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7.42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7.42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7.42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7.42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7.42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7.42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7.42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7.42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7.42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7.42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7.42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7.42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7.42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7.42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7.42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7.42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7.42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7.42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7.42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7.42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7.42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7.15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7.15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7.15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7.15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7.15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7.15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7.15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7.15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7.15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7.15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9.27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9.27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9.27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9.27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9.27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9.27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9.0399999999999991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9.0399999999999991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9.0399999999999991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9.0399999999999991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8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8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8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9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9.19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9.19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9.19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9.19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9.19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9.19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9.19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9.19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9.19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9.19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9.19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9.19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9.19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9.19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9.19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9.19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9.19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9.19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9.19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9.19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9.19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9.19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9.27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9.27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9.27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9.27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9.27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9.27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9.27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9.27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9.27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9.27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9.27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9.27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9.27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9.27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0.2005775000000001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0</v>
      </c>
      <c r="D3" s="24">
        <v>25.67</v>
      </c>
      <c r="E3" s="24">
        <v>0</v>
      </c>
      <c r="F3" s="24">
        <v>0</v>
      </c>
      <c r="G3" s="195">
        <v>132</v>
      </c>
      <c r="H3" s="195">
        <v>0</v>
      </c>
      <c r="I3" s="195">
        <v>0</v>
      </c>
      <c r="J3" s="195">
        <v>0</v>
      </c>
      <c r="K3" s="195">
        <v>-3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0</v>
      </c>
      <c r="D4" s="24">
        <v>26</v>
      </c>
      <c r="E4" s="24">
        <v>0</v>
      </c>
      <c r="F4" s="24">
        <v>0</v>
      </c>
      <c r="G4" s="195">
        <v>130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0</v>
      </c>
      <c r="D5" s="24">
        <v>26</v>
      </c>
      <c r="E5" s="24">
        <v>0</v>
      </c>
      <c r="F5" s="24">
        <v>0</v>
      </c>
      <c r="G5" s="195">
        <v>130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0</v>
      </c>
      <c r="D6" s="24">
        <v>26</v>
      </c>
      <c r="E6" s="24">
        <v>0</v>
      </c>
      <c r="F6" s="24">
        <v>0</v>
      </c>
      <c r="G6" s="195">
        <v>127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0</v>
      </c>
      <c r="D7" s="24">
        <v>26</v>
      </c>
      <c r="E7" s="24">
        <v>0</v>
      </c>
      <c r="F7" s="24">
        <v>0</v>
      </c>
      <c r="G7" s="195">
        <v>127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0</v>
      </c>
      <c r="D8" s="24">
        <v>26</v>
      </c>
      <c r="E8" s="24">
        <v>0</v>
      </c>
      <c r="F8" s="24">
        <v>0</v>
      </c>
      <c r="G8" s="195">
        <v>127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0</v>
      </c>
      <c r="D9" s="24">
        <v>26</v>
      </c>
      <c r="E9" s="24">
        <v>0</v>
      </c>
      <c r="F9" s="24">
        <v>0</v>
      </c>
      <c r="G9" s="195">
        <v>127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0</v>
      </c>
      <c r="D10" s="24">
        <v>26</v>
      </c>
      <c r="E10" s="24">
        <v>0</v>
      </c>
      <c r="F10" s="24">
        <v>0</v>
      </c>
      <c r="G10" s="195">
        <v>127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0</v>
      </c>
      <c r="D11" s="24">
        <v>26</v>
      </c>
      <c r="E11" s="24">
        <v>0</v>
      </c>
      <c r="F11" s="24">
        <v>0</v>
      </c>
      <c r="G11" s="195">
        <v>127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0</v>
      </c>
      <c r="D12" s="24">
        <v>26</v>
      </c>
      <c r="E12" s="24">
        <v>0</v>
      </c>
      <c r="F12" s="24">
        <v>0</v>
      </c>
      <c r="G12" s="195">
        <v>127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0</v>
      </c>
      <c r="D13" s="24">
        <v>26</v>
      </c>
      <c r="E13" s="24">
        <v>0</v>
      </c>
      <c r="F13" s="24">
        <v>0</v>
      </c>
      <c r="G13" s="195">
        <v>127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0</v>
      </c>
      <c r="D14" s="24">
        <v>26</v>
      </c>
      <c r="E14" s="24">
        <v>0</v>
      </c>
      <c r="F14" s="24">
        <v>0</v>
      </c>
      <c r="G14" s="195">
        <v>127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0</v>
      </c>
      <c r="D15" s="24">
        <v>26</v>
      </c>
      <c r="E15" s="24">
        <v>0</v>
      </c>
      <c r="F15" s="24">
        <v>0</v>
      </c>
      <c r="G15" s="195">
        <v>127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0</v>
      </c>
      <c r="D16" s="24">
        <v>26</v>
      </c>
      <c r="E16" s="24">
        <v>0</v>
      </c>
      <c r="F16" s="24">
        <v>0</v>
      </c>
      <c r="G16" s="195">
        <v>127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0</v>
      </c>
      <c r="D17" s="24">
        <v>26</v>
      </c>
      <c r="E17" s="24">
        <v>0</v>
      </c>
      <c r="F17" s="24">
        <v>0</v>
      </c>
      <c r="G17" s="195">
        <v>127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0</v>
      </c>
      <c r="D18" s="24">
        <v>26</v>
      </c>
      <c r="E18" s="24">
        <v>0</v>
      </c>
      <c r="F18" s="24">
        <v>0</v>
      </c>
      <c r="G18" s="195">
        <v>127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0</v>
      </c>
      <c r="D19" s="24">
        <v>26</v>
      </c>
      <c r="E19" s="24">
        <v>0</v>
      </c>
      <c r="F19" s="24">
        <v>0</v>
      </c>
      <c r="G19" s="195">
        <v>127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0</v>
      </c>
      <c r="D20" s="24">
        <v>26</v>
      </c>
      <c r="E20" s="24">
        <v>0</v>
      </c>
      <c r="F20" s="24">
        <v>0</v>
      </c>
      <c r="G20" s="195">
        <v>127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0</v>
      </c>
      <c r="D21" s="24">
        <v>26</v>
      </c>
      <c r="E21" s="24">
        <v>0</v>
      </c>
      <c r="F21" s="24">
        <v>0</v>
      </c>
      <c r="G21" s="195">
        <v>127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0</v>
      </c>
      <c r="D22" s="24">
        <v>26</v>
      </c>
      <c r="E22" s="24">
        <v>0</v>
      </c>
      <c r="F22" s="24">
        <v>0</v>
      </c>
      <c r="G22" s="195">
        <v>127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0</v>
      </c>
      <c r="D23" s="24">
        <v>26</v>
      </c>
      <c r="E23" s="24">
        <v>0</v>
      </c>
      <c r="F23" s="24">
        <v>0</v>
      </c>
      <c r="G23" s="195">
        <v>127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0</v>
      </c>
      <c r="D24" s="24">
        <v>26</v>
      </c>
      <c r="E24" s="24">
        <v>0</v>
      </c>
      <c r="F24" s="24">
        <v>0</v>
      </c>
      <c r="G24" s="195">
        <v>127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0</v>
      </c>
      <c r="D25" s="24">
        <v>26</v>
      </c>
      <c r="E25" s="24">
        <v>0</v>
      </c>
      <c r="F25" s="24">
        <v>0</v>
      </c>
      <c r="G25" s="195">
        <v>127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0</v>
      </c>
      <c r="D26" s="24">
        <v>26</v>
      </c>
      <c r="E26" s="24">
        <v>0</v>
      </c>
      <c r="F26" s="24">
        <v>0</v>
      </c>
      <c r="G26" s="195">
        <v>127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0</v>
      </c>
      <c r="D27" s="24">
        <v>26</v>
      </c>
      <c r="E27" s="24">
        <v>0</v>
      </c>
      <c r="F27" s="24">
        <v>0</v>
      </c>
      <c r="G27" s="195">
        <v>127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0</v>
      </c>
      <c r="D28" s="24">
        <v>26</v>
      </c>
      <c r="E28" s="24">
        <v>0</v>
      </c>
      <c r="F28" s="24">
        <v>0</v>
      </c>
      <c r="G28" s="195">
        <v>127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0</v>
      </c>
      <c r="D29" s="24">
        <v>26</v>
      </c>
      <c r="E29" s="24">
        <v>0</v>
      </c>
      <c r="F29" s="24">
        <v>0</v>
      </c>
      <c r="G29" s="195">
        <v>127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0</v>
      </c>
      <c r="D30" s="24">
        <v>26</v>
      </c>
      <c r="E30" s="24">
        <v>0</v>
      </c>
      <c r="F30" s="24">
        <v>0</v>
      </c>
      <c r="G30" s="195">
        <v>127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0</v>
      </c>
      <c r="D31" s="24">
        <v>26</v>
      </c>
      <c r="E31" s="24">
        <v>0</v>
      </c>
      <c r="F31" s="24">
        <v>0</v>
      </c>
      <c r="G31" s="195">
        <v>127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0</v>
      </c>
      <c r="D32" s="24">
        <v>26</v>
      </c>
      <c r="E32" s="24">
        <v>0</v>
      </c>
      <c r="F32" s="24">
        <v>0</v>
      </c>
      <c r="G32" s="195">
        <v>127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0</v>
      </c>
      <c r="D33" s="24">
        <v>26</v>
      </c>
      <c r="E33" s="24">
        <v>0</v>
      </c>
      <c r="F33" s="24">
        <v>0</v>
      </c>
      <c r="G33" s="195">
        <v>127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0</v>
      </c>
      <c r="D34" s="24">
        <v>26</v>
      </c>
      <c r="E34" s="24">
        <v>0</v>
      </c>
      <c r="F34" s="24">
        <v>0</v>
      </c>
      <c r="G34" s="195">
        <v>127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0</v>
      </c>
      <c r="D35" s="24">
        <v>26</v>
      </c>
      <c r="E35" s="24">
        <v>0</v>
      </c>
      <c r="F35" s="24">
        <v>0</v>
      </c>
      <c r="G35" s="195">
        <v>127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0</v>
      </c>
      <c r="D36" s="24">
        <v>26</v>
      </c>
      <c r="E36" s="24">
        <v>0</v>
      </c>
      <c r="F36" s="24">
        <v>0</v>
      </c>
      <c r="G36" s="195">
        <v>127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0</v>
      </c>
      <c r="D37" s="24">
        <v>26</v>
      </c>
      <c r="E37" s="24">
        <v>0</v>
      </c>
      <c r="F37" s="24">
        <v>0</v>
      </c>
      <c r="G37" s="195">
        <v>127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0</v>
      </c>
      <c r="D38" s="24">
        <v>26</v>
      </c>
      <c r="E38" s="24">
        <v>0</v>
      </c>
      <c r="F38" s="24">
        <v>0</v>
      </c>
      <c r="G38" s="195">
        <v>127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0</v>
      </c>
      <c r="D39" s="24">
        <v>26</v>
      </c>
      <c r="E39" s="24">
        <v>0</v>
      </c>
      <c r="F39" s="24">
        <v>0</v>
      </c>
      <c r="G39" s="195">
        <v>127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0</v>
      </c>
      <c r="D40" s="24">
        <v>26</v>
      </c>
      <c r="E40" s="24">
        <v>0</v>
      </c>
      <c r="F40" s="24">
        <v>0</v>
      </c>
      <c r="G40" s="195">
        <v>127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0</v>
      </c>
      <c r="D41" s="24">
        <v>26</v>
      </c>
      <c r="E41" s="24">
        <v>0</v>
      </c>
      <c r="F41" s="24">
        <v>0</v>
      </c>
      <c r="G41" s="195">
        <v>127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0</v>
      </c>
      <c r="D42" s="24">
        <v>26</v>
      </c>
      <c r="E42" s="24">
        <v>0</v>
      </c>
      <c r="F42" s="24">
        <v>0</v>
      </c>
      <c r="G42" s="195">
        <v>127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0</v>
      </c>
      <c r="D43" s="24">
        <v>26</v>
      </c>
      <c r="E43" s="24">
        <v>0</v>
      </c>
      <c r="F43" s="24">
        <v>0</v>
      </c>
      <c r="G43" s="195">
        <v>127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0</v>
      </c>
      <c r="D44" s="24">
        <v>26</v>
      </c>
      <c r="E44" s="24">
        <v>0</v>
      </c>
      <c r="F44" s="24">
        <v>0</v>
      </c>
      <c r="G44" s="195">
        <v>127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0</v>
      </c>
      <c r="D45" s="24">
        <v>26</v>
      </c>
      <c r="E45" s="24">
        <v>0</v>
      </c>
      <c r="F45" s="24">
        <v>0</v>
      </c>
      <c r="G45" s="195">
        <v>153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0</v>
      </c>
      <c r="D46" s="24">
        <v>26</v>
      </c>
      <c r="E46" s="24">
        <v>0</v>
      </c>
      <c r="F46" s="24">
        <v>0</v>
      </c>
      <c r="G46" s="195">
        <v>153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0</v>
      </c>
      <c r="D47" s="24">
        <v>25</v>
      </c>
      <c r="E47" s="24">
        <v>0</v>
      </c>
      <c r="F47" s="24">
        <v>0</v>
      </c>
      <c r="G47" s="195">
        <v>153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0</v>
      </c>
      <c r="D48" s="24">
        <v>25</v>
      </c>
      <c r="E48" s="24">
        <v>0</v>
      </c>
      <c r="F48" s="24">
        <v>0</v>
      </c>
      <c r="G48" s="195">
        <v>153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0</v>
      </c>
      <c r="D49" s="24">
        <v>25</v>
      </c>
      <c r="E49" s="24">
        <v>0</v>
      </c>
      <c r="F49" s="24">
        <v>0</v>
      </c>
      <c r="G49" s="195">
        <v>153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0</v>
      </c>
      <c r="D50" s="24">
        <v>25</v>
      </c>
      <c r="E50" s="24">
        <v>0</v>
      </c>
      <c r="F50" s="24">
        <v>0</v>
      </c>
      <c r="G50" s="195">
        <v>153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0</v>
      </c>
      <c r="D51" s="24">
        <v>25</v>
      </c>
      <c r="E51" s="24">
        <v>0</v>
      </c>
      <c r="F51" s="24">
        <v>0</v>
      </c>
      <c r="G51" s="195">
        <v>150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0</v>
      </c>
      <c r="D52" s="24">
        <v>25</v>
      </c>
      <c r="E52" s="24">
        <v>0</v>
      </c>
      <c r="F52" s="24">
        <v>0</v>
      </c>
      <c r="G52" s="195">
        <v>150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0</v>
      </c>
      <c r="D53" s="24">
        <v>25</v>
      </c>
      <c r="E53" s="24">
        <v>0</v>
      </c>
      <c r="F53" s="24">
        <v>0</v>
      </c>
      <c r="G53" s="195">
        <v>150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0</v>
      </c>
      <c r="D54" s="24">
        <v>25</v>
      </c>
      <c r="E54" s="24">
        <v>0</v>
      </c>
      <c r="F54" s="24">
        <v>0</v>
      </c>
      <c r="G54" s="195">
        <v>150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0</v>
      </c>
      <c r="D55" s="24">
        <v>23.67</v>
      </c>
      <c r="E55" s="24">
        <v>0</v>
      </c>
      <c r="F55" s="24">
        <v>0</v>
      </c>
      <c r="G55" s="195">
        <v>150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0</v>
      </c>
      <c r="D56" s="24">
        <v>24</v>
      </c>
      <c r="E56" s="24">
        <v>0</v>
      </c>
      <c r="F56" s="24">
        <v>0</v>
      </c>
      <c r="G56" s="195">
        <v>150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0</v>
      </c>
      <c r="D57" s="24">
        <v>24</v>
      </c>
      <c r="E57" s="24">
        <v>0</v>
      </c>
      <c r="F57" s="24">
        <v>0</v>
      </c>
      <c r="G57" s="195">
        <v>150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0</v>
      </c>
      <c r="D58" s="24">
        <v>24</v>
      </c>
      <c r="E58" s="24">
        <v>0</v>
      </c>
      <c r="F58" s="24">
        <v>0</v>
      </c>
      <c r="G58" s="195">
        <v>150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0</v>
      </c>
      <c r="D59" s="24">
        <v>24</v>
      </c>
      <c r="E59" s="24">
        <v>0</v>
      </c>
      <c r="F59" s="24">
        <v>0</v>
      </c>
      <c r="G59" s="195">
        <v>150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0</v>
      </c>
      <c r="D60" s="24">
        <v>24</v>
      </c>
      <c r="E60" s="24">
        <v>0</v>
      </c>
      <c r="F60" s="24">
        <v>0</v>
      </c>
      <c r="G60" s="195">
        <v>150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0</v>
      </c>
      <c r="D61" s="24">
        <v>24</v>
      </c>
      <c r="E61" s="24">
        <v>0</v>
      </c>
      <c r="F61" s="24">
        <v>0</v>
      </c>
      <c r="G61" s="195">
        <v>150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0</v>
      </c>
      <c r="D62" s="24">
        <v>24</v>
      </c>
      <c r="E62" s="24">
        <v>0</v>
      </c>
      <c r="F62" s="24">
        <v>0</v>
      </c>
      <c r="G62" s="195">
        <v>150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0</v>
      </c>
      <c r="D63" s="24">
        <v>24</v>
      </c>
      <c r="E63" s="24">
        <v>0</v>
      </c>
      <c r="F63" s="24">
        <v>0</v>
      </c>
      <c r="G63" s="195">
        <v>152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0</v>
      </c>
      <c r="D64" s="24">
        <v>24</v>
      </c>
      <c r="E64" s="24">
        <v>0</v>
      </c>
      <c r="F64" s="24">
        <v>0</v>
      </c>
      <c r="G64" s="195">
        <v>152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0</v>
      </c>
      <c r="D65" s="24">
        <v>24</v>
      </c>
      <c r="E65" s="24">
        <v>0</v>
      </c>
      <c r="F65" s="24">
        <v>0</v>
      </c>
      <c r="G65" s="195">
        <v>152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0</v>
      </c>
      <c r="D66" s="24">
        <v>24</v>
      </c>
      <c r="E66" s="24">
        <v>0</v>
      </c>
      <c r="F66" s="24">
        <v>0</v>
      </c>
      <c r="G66" s="195">
        <v>152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0</v>
      </c>
      <c r="D67" s="24">
        <v>24</v>
      </c>
      <c r="E67" s="24">
        <v>0</v>
      </c>
      <c r="F67" s="24">
        <v>0</v>
      </c>
      <c r="G67" s="195">
        <v>152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0</v>
      </c>
      <c r="D68" s="24">
        <v>24</v>
      </c>
      <c r="E68" s="24">
        <v>0</v>
      </c>
      <c r="F68" s="24">
        <v>0</v>
      </c>
      <c r="G68" s="195">
        <v>152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0</v>
      </c>
      <c r="D69" s="24">
        <v>24</v>
      </c>
      <c r="E69" s="24">
        <v>0</v>
      </c>
      <c r="F69" s="24">
        <v>0</v>
      </c>
      <c r="G69" s="195">
        <v>152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0</v>
      </c>
      <c r="D70" s="24">
        <v>24</v>
      </c>
      <c r="E70" s="24">
        <v>0</v>
      </c>
      <c r="F70" s="24">
        <v>0</v>
      </c>
      <c r="G70" s="195">
        <v>152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0</v>
      </c>
      <c r="D71" s="24">
        <v>24</v>
      </c>
      <c r="E71" s="24">
        <v>0</v>
      </c>
      <c r="F71" s="24">
        <v>0</v>
      </c>
      <c r="G71" s="195">
        <v>152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0</v>
      </c>
      <c r="D72" s="24">
        <v>24</v>
      </c>
      <c r="E72" s="24">
        <v>0</v>
      </c>
      <c r="F72" s="24">
        <v>0</v>
      </c>
      <c r="G72" s="195">
        <v>152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0</v>
      </c>
      <c r="D73" s="24">
        <v>24</v>
      </c>
      <c r="E73" s="24">
        <v>0</v>
      </c>
      <c r="F73" s="24">
        <v>0</v>
      </c>
      <c r="G73" s="195">
        <v>152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0</v>
      </c>
      <c r="D74" s="24">
        <v>24</v>
      </c>
      <c r="E74" s="24">
        <v>0</v>
      </c>
      <c r="F74" s="24">
        <v>0</v>
      </c>
      <c r="G74" s="195">
        <v>152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0</v>
      </c>
      <c r="D75" s="24">
        <v>24</v>
      </c>
      <c r="E75" s="24">
        <v>0</v>
      </c>
      <c r="F75" s="24">
        <v>0</v>
      </c>
      <c r="G75" s="195">
        <v>152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0</v>
      </c>
      <c r="D76" s="24">
        <v>24</v>
      </c>
      <c r="E76" s="24">
        <v>0</v>
      </c>
      <c r="F76" s="24">
        <v>0</v>
      </c>
      <c r="G76" s="195">
        <v>152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0</v>
      </c>
      <c r="D77" s="24">
        <v>24</v>
      </c>
      <c r="E77" s="24">
        <v>0</v>
      </c>
      <c r="F77" s="24">
        <v>0</v>
      </c>
      <c r="G77" s="195">
        <v>152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0</v>
      </c>
      <c r="D78" s="24">
        <v>24</v>
      </c>
      <c r="E78" s="24">
        <v>0</v>
      </c>
      <c r="F78" s="24">
        <v>0</v>
      </c>
      <c r="G78" s="195">
        <v>152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0</v>
      </c>
      <c r="D79" s="24">
        <v>24</v>
      </c>
      <c r="E79" s="24">
        <v>0</v>
      </c>
      <c r="F79" s="24">
        <v>0</v>
      </c>
      <c r="G79" s="195">
        <v>152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0</v>
      </c>
      <c r="D80" s="24">
        <v>24</v>
      </c>
      <c r="E80" s="24">
        <v>0</v>
      </c>
      <c r="F80" s="24">
        <v>0</v>
      </c>
      <c r="G80" s="195">
        <v>152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0</v>
      </c>
      <c r="D81" s="24">
        <v>24</v>
      </c>
      <c r="E81" s="24">
        <v>0</v>
      </c>
      <c r="F81" s="24">
        <v>0</v>
      </c>
      <c r="G81" s="195">
        <v>152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0</v>
      </c>
      <c r="D82" s="24">
        <v>24</v>
      </c>
      <c r="E82" s="24">
        <v>0</v>
      </c>
      <c r="F82" s="24">
        <v>0</v>
      </c>
      <c r="G82" s="195">
        <v>152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0</v>
      </c>
      <c r="D83" s="24">
        <v>24</v>
      </c>
      <c r="E83" s="24">
        <v>0</v>
      </c>
      <c r="F83" s="24">
        <v>0</v>
      </c>
      <c r="G83" s="195">
        <v>152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0</v>
      </c>
      <c r="D84" s="24">
        <v>24</v>
      </c>
      <c r="E84" s="24">
        <v>0</v>
      </c>
      <c r="F84" s="24">
        <v>0</v>
      </c>
      <c r="G84" s="195">
        <v>152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5">
        <v>153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5">
        <v>153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0</v>
      </c>
      <c r="D87" s="24">
        <v>25</v>
      </c>
      <c r="E87" s="24">
        <v>0</v>
      </c>
      <c r="F87" s="24">
        <v>0</v>
      </c>
      <c r="G87" s="195">
        <v>153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0</v>
      </c>
      <c r="D88" s="24">
        <v>25</v>
      </c>
      <c r="E88" s="24">
        <v>0</v>
      </c>
      <c r="F88" s="24">
        <v>0</v>
      </c>
      <c r="G88" s="195">
        <v>153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5">
        <v>153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5">
        <v>153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5">
        <v>153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5">
        <v>153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0</v>
      </c>
      <c r="D93" s="24">
        <v>25</v>
      </c>
      <c r="E93" s="24">
        <v>0</v>
      </c>
      <c r="F93" s="24">
        <v>0</v>
      </c>
      <c r="G93" s="195">
        <v>153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0</v>
      </c>
      <c r="D94" s="24">
        <v>25</v>
      </c>
      <c r="E94" s="24">
        <v>0</v>
      </c>
      <c r="F94" s="24">
        <v>0</v>
      </c>
      <c r="G94" s="195">
        <v>153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0</v>
      </c>
      <c r="D95" s="24">
        <v>25</v>
      </c>
      <c r="E95" s="24">
        <v>0</v>
      </c>
      <c r="F95" s="24">
        <v>0</v>
      </c>
      <c r="G95" s="195">
        <v>153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0</v>
      </c>
      <c r="D96" s="24">
        <v>25</v>
      </c>
      <c r="E96" s="24">
        <v>0</v>
      </c>
      <c r="F96" s="24">
        <v>0</v>
      </c>
      <c r="G96" s="195">
        <v>153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0</v>
      </c>
      <c r="D97" s="24">
        <v>25</v>
      </c>
      <c r="E97" s="24">
        <v>0</v>
      </c>
      <c r="F97" s="24">
        <v>0</v>
      </c>
      <c r="G97" s="195">
        <v>153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0</v>
      </c>
      <c r="D98" s="24">
        <v>25</v>
      </c>
      <c r="E98" s="24">
        <v>0</v>
      </c>
      <c r="F98" s="24">
        <v>0</v>
      </c>
      <c r="G98" s="195">
        <v>153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1.7000000000000001E-2</v>
      </c>
      <c r="D99" s="114">
        <f t="shared" si="0"/>
        <v>0.56583500000000009</v>
      </c>
      <c r="E99" s="114">
        <f t="shared" si="0"/>
        <v>0</v>
      </c>
      <c r="F99" s="114">
        <f t="shared" si="0"/>
        <v>0</v>
      </c>
      <c r="G99" s="114">
        <f t="shared" si="0"/>
        <v>3.3872499999999999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-8.6250000000000077E-2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13.59</v>
      </c>
      <c r="H3" s="195">
        <v>0</v>
      </c>
      <c r="I3" s="195">
        <v>0</v>
      </c>
      <c r="J3" s="195">
        <v>17.329999999999998</v>
      </c>
      <c r="K3" s="195">
        <v>68.62</v>
      </c>
      <c r="L3" s="195">
        <v>0.34</v>
      </c>
      <c r="M3" s="195">
        <v>2.2599999999999998</v>
      </c>
      <c r="N3" s="195">
        <v>1.84</v>
      </c>
      <c r="O3" s="195">
        <v>2.6</v>
      </c>
      <c r="P3" s="195">
        <v>0.97</v>
      </c>
      <c r="Q3" s="195">
        <v>1.29</v>
      </c>
      <c r="R3" s="195">
        <v>0.66</v>
      </c>
      <c r="S3" s="195">
        <v>0.41</v>
      </c>
      <c r="T3" s="195">
        <v>0</v>
      </c>
      <c r="U3" s="195">
        <v>2.21</v>
      </c>
      <c r="V3" s="195">
        <v>0.27</v>
      </c>
      <c r="W3" s="195">
        <v>0.5</v>
      </c>
      <c r="X3" s="195">
        <v>2.29</v>
      </c>
      <c r="Y3" s="195">
        <v>0</v>
      </c>
      <c r="Z3" s="195">
        <v>4.33</v>
      </c>
      <c r="AA3" s="195">
        <v>1.19</v>
      </c>
      <c r="AB3" s="195">
        <v>0</v>
      </c>
      <c r="AC3" s="195">
        <v>0</v>
      </c>
      <c r="AD3" s="195">
        <v>14.14</v>
      </c>
      <c r="AE3" s="195">
        <v>0</v>
      </c>
      <c r="AF3" s="195">
        <v>0</v>
      </c>
      <c r="AG3" s="195">
        <v>41.25</v>
      </c>
      <c r="AH3" s="195">
        <v>0</v>
      </c>
      <c r="AI3" s="195">
        <v>15.56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8.1999999999999993</v>
      </c>
      <c r="AS3" s="195">
        <v>14.55</v>
      </c>
      <c r="AT3" s="195">
        <v>17.329999999999998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13.59</v>
      </c>
      <c r="H4" s="195">
        <v>0</v>
      </c>
      <c r="I4" s="195">
        <v>0</v>
      </c>
      <c r="J4" s="195">
        <v>17.329999999999998</v>
      </c>
      <c r="K4" s="195">
        <v>87.92</v>
      </c>
      <c r="L4" s="195">
        <v>0.34</v>
      </c>
      <c r="M4" s="195">
        <v>2.2599999999999998</v>
      </c>
      <c r="N4" s="195">
        <v>1.84</v>
      </c>
      <c r="O4" s="195">
        <v>2.6</v>
      </c>
      <c r="P4" s="195">
        <v>0.97</v>
      </c>
      <c r="Q4" s="195">
        <v>0.31</v>
      </c>
      <c r="R4" s="195">
        <v>0.66</v>
      </c>
      <c r="S4" s="195">
        <v>0.41</v>
      </c>
      <c r="T4" s="195">
        <v>0</v>
      </c>
      <c r="U4" s="195">
        <v>2.2000000000000002</v>
      </c>
      <c r="V4" s="195">
        <v>0.27</v>
      </c>
      <c r="W4" s="195">
        <v>0.5</v>
      </c>
      <c r="X4" s="195">
        <v>2.29</v>
      </c>
      <c r="Y4" s="195">
        <v>0</v>
      </c>
      <c r="Z4" s="195">
        <v>4.33</v>
      </c>
      <c r="AA4" s="195">
        <v>1.19</v>
      </c>
      <c r="AB4" s="195">
        <v>0</v>
      </c>
      <c r="AC4" s="195">
        <v>0</v>
      </c>
      <c r="AD4" s="195">
        <v>14.14</v>
      </c>
      <c r="AE4" s="195">
        <v>0</v>
      </c>
      <c r="AF4" s="195">
        <v>0</v>
      </c>
      <c r="AG4" s="195">
        <v>41.76</v>
      </c>
      <c r="AH4" s="195">
        <v>0</v>
      </c>
      <c r="AI4" s="195">
        <v>15.56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8.1999999999999993</v>
      </c>
      <c r="AS4" s="195">
        <v>14.55</v>
      </c>
      <c r="AT4" s="195">
        <v>17.329999999999998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13.59</v>
      </c>
      <c r="H5" s="195">
        <v>0</v>
      </c>
      <c r="I5" s="195">
        <v>0</v>
      </c>
      <c r="J5" s="195">
        <v>17.329999999999998</v>
      </c>
      <c r="K5" s="195">
        <v>107.21</v>
      </c>
      <c r="L5" s="195">
        <v>0.34</v>
      </c>
      <c r="M5" s="195">
        <v>2.2599999999999998</v>
      </c>
      <c r="N5" s="195">
        <v>1.84</v>
      </c>
      <c r="O5" s="195">
        <v>2.6</v>
      </c>
      <c r="P5" s="195">
        <v>0.97</v>
      </c>
      <c r="Q5" s="195">
        <v>0.31</v>
      </c>
      <c r="R5" s="195">
        <v>0.66</v>
      </c>
      <c r="S5" s="195">
        <v>0.41</v>
      </c>
      <c r="T5" s="195">
        <v>0</v>
      </c>
      <c r="U5" s="195">
        <v>2.2000000000000002</v>
      </c>
      <c r="V5" s="195">
        <v>0.27</v>
      </c>
      <c r="W5" s="195">
        <v>0.5</v>
      </c>
      <c r="X5" s="195">
        <v>2.29</v>
      </c>
      <c r="Y5" s="195">
        <v>0</v>
      </c>
      <c r="Z5" s="195">
        <v>4.33</v>
      </c>
      <c r="AA5" s="195">
        <v>1.19</v>
      </c>
      <c r="AB5" s="195">
        <v>0</v>
      </c>
      <c r="AC5" s="195">
        <v>0</v>
      </c>
      <c r="AD5" s="195">
        <v>14.14</v>
      </c>
      <c r="AE5" s="195">
        <v>0</v>
      </c>
      <c r="AF5" s="195">
        <v>0</v>
      </c>
      <c r="AG5" s="195">
        <v>41.76</v>
      </c>
      <c r="AH5" s="195">
        <v>0</v>
      </c>
      <c r="AI5" s="195">
        <v>15.56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17.989999999999998</v>
      </c>
      <c r="AS5" s="195">
        <v>14.55</v>
      </c>
      <c r="AT5" s="195">
        <v>17.329999999999998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13.59</v>
      </c>
      <c r="H6" s="195">
        <v>0</v>
      </c>
      <c r="I6" s="195">
        <v>0</v>
      </c>
      <c r="J6" s="195">
        <v>17.329999999999998</v>
      </c>
      <c r="K6" s="195">
        <v>116.85</v>
      </c>
      <c r="L6" s="195">
        <v>0.34</v>
      </c>
      <c r="M6" s="195">
        <v>2.2599999999999998</v>
      </c>
      <c r="N6" s="195">
        <v>1.84</v>
      </c>
      <c r="O6" s="195">
        <v>2.6</v>
      </c>
      <c r="P6" s="195">
        <v>0.97</v>
      </c>
      <c r="Q6" s="195">
        <v>0.31</v>
      </c>
      <c r="R6" s="195">
        <v>0.66</v>
      </c>
      <c r="S6" s="195">
        <v>0.41</v>
      </c>
      <c r="T6" s="195">
        <v>0</v>
      </c>
      <c r="U6" s="195">
        <v>2.2000000000000002</v>
      </c>
      <c r="V6" s="195">
        <v>0.27</v>
      </c>
      <c r="W6" s="195">
        <v>0.5</v>
      </c>
      <c r="X6" s="195">
        <v>2.29</v>
      </c>
      <c r="Y6" s="195">
        <v>0</v>
      </c>
      <c r="Z6" s="195">
        <v>4.33</v>
      </c>
      <c r="AA6" s="195">
        <v>1.19</v>
      </c>
      <c r="AB6" s="195">
        <v>0</v>
      </c>
      <c r="AC6" s="195">
        <v>0</v>
      </c>
      <c r="AD6" s="195">
        <v>14.14</v>
      </c>
      <c r="AE6" s="195">
        <v>0</v>
      </c>
      <c r="AF6" s="195">
        <v>0</v>
      </c>
      <c r="AG6" s="195">
        <v>42.52</v>
      </c>
      <c r="AH6" s="195">
        <v>0</v>
      </c>
      <c r="AI6" s="195">
        <v>15.56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17.989999999999998</v>
      </c>
      <c r="AS6" s="195">
        <v>14.55</v>
      </c>
      <c r="AT6" s="195">
        <v>17.329999999999998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13.59</v>
      </c>
      <c r="H7" s="195">
        <v>0</v>
      </c>
      <c r="I7" s="195">
        <v>0</v>
      </c>
      <c r="J7" s="195">
        <v>17.329999999999998</v>
      </c>
      <c r="K7" s="195">
        <v>102.34</v>
      </c>
      <c r="L7" s="195">
        <v>0.34</v>
      </c>
      <c r="M7" s="195">
        <v>2.2599999999999998</v>
      </c>
      <c r="N7" s="195">
        <v>1.84</v>
      </c>
      <c r="O7" s="195">
        <v>2.6</v>
      </c>
      <c r="P7" s="195">
        <v>0.97</v>
      </c>
      <c r="Q7" s="195">
        <v>0.31</v>
      </c>
      <c r="R7" s="195">
        <v>0.66</v>
      </c>
      <c r="S7" s="195">
        <v>0</v>
      </c>
      <c r="T7" s="195">
        <v>0</v>
      </c>
      <c r="U7" s="195">
        <v>2.2000000000000002</v>
      </c>
      <c r="V7" s="195">
        <v>0.27</v>
      </c>
      <c r="W7" s="195">
        <v>0.5</v>
      </c>
      <c r="X7" s="195">
        <v>2.29</v>
      </c>
      <c r="Y7" s="195">
        <v>0</v>
      </c>
      <c r="Z7" s="195">
        <v>4.33</v>
      </c>
      <c r="AA7" s="195">
        <v>1.19</v>
      </c>
      <c r="AB7" s="195">
        <v>0</v>
      </c>
      <c r="AC7" s="195">
        <v>0</v>
      </c>
      <c r="AD7" s="195">
        <v>14.14</v>
      </c>
      <c r="AE7" s="195">
        <v>0</v>
      </c>
      <c r="AF7" s="195">
        <v>0</v>
      </c>
      <c r="AG7" s="195">
        <v>42.52</v>
      </c>
      <c r="AH7" s="195">
        <v>0</v>
      </c>
      <c r="AI7" s="195">
        <v>15.56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17.989999999999998</v>
      </c>
      <c r="AS7" s="195">
        <v>14.55</v>
      </c>
      <c r="AT7" s="195">
        <v>17.329999999999998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13.59</v>
      </c>
      <c r="H8" s="195">
        <v>0</v>
      </c>
      <c r="I8" s="195">
        <v>0</v>
      </c>
      <c r="J8" s="195">
        <v>17.329999999999998</v>
      </c>
      <c r="K8" s="195">
        <v>116.85</v>
      </c>
      <c r="L8" s="195">
        <v>0.34</v>
      </c>
      <c r="M8" s="195">
        <v>2.2599999999999998</v>
      </c>
      <c r="N8" s="195">
        <v>1.84</v>
      </c>
      <c r="O8" s="195">
        <v>2.6</v>
      </c>
      <c r="P8" s="195">
        <v>0.97</v>
      </c>
      <c r="Q8" s="195">
        <v>0.31</v>
      </c>
      <c r="R8" s="195">
        <v>0.66</v>
      </c>
      <c r="S8" s="195">
        <v>0.41</v>
      </c>
      <c r="T8" s="195">
        <v>0</v>
      </c>
      <c r="U8" s="195">
        <v>2.2000000000000002</v>
      </c>
      <c r="V8" s="195">
        <v>0.27</v>
      </c>
      <c r="W8" s="195">
        <v>0.5</v>
      </c>
      <c r="X8" s="195">
        <v>2.29</v>
      </c>
      <c r="Y8" s="195">
        <v>0</v>
      </c>
      <c r="Z8" s="195">
        <v>4.33</v>
      </c>
      <c r="AA8" s="195">
        <v>1.19</v>
      </c>
      <c r="AB8" s="195">
        <v>0</v>
      </c>
      <c r="AC8" s="195">
        <v>0</v>
      </c>
      <c r="AD8" s="195">
        <v>14.14</v>
      </c>
      <c r="AE8" s="195">
        <v>0</v>
      </c>
      <c r="AF8" s="195">
        <v>0</v>
      </c>
      <c r="AG8" s="195">
        <v>42.52</v>
      </c>
      <c r="AH8" s="195">
        <v>0</v>
      </c>
      <c r="AI8" s="195">
        <v>15.56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17.989999999999998</v>
      </c>
      <c r="AS8" s="195">
        <v>14.55</v>
      </c>
      <c r="AT8" s="195">
        <v>17.329999999999998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13.59</v>
      </c>
      <c r="H9" s="195">
        <v>0</v>
      </c>
      <c r="I9" s="195">
        <v>0</v>
      </c>
      <c r="J9" s="195">
        <v>17.329999999999998</v>
      </c>
      <c r="K9" s="195">
        <v>145.80000000000001</v>
      </c>
      <c r="L9" s="195">
        <v>0.34</v>
      </c>
      <c r="M9" s="195">
        <v>2.2599999999999998</v>
      </c>
      <c r="N9" s="195">
        <v>1.84</v>
      </c>
      <c r="O9" s="195">
        <v>2.6</v>
      </c>
      <c r="P9" s="195">
        <v>0.97</v>
      </c>
      <c r="Q9" s="195">
        <v>0.31</v>
      </c>
      <c r="R9" s="195">
        <v>0.66</v>
      </c>
      <c r="S9" s="195">
        <v>0.41</v>
      </c>
      <c r="T9" s="195">
        <v>0</v>
      </c>
      <c r="U9" s="195">
        <v>2.2000000000000002</v>
      </c>
      <c r="V9" s="195">
        <v>0.27</v>
      </c>
      <c r="W9" s="195">
        <v>0.5</v>
      </c>
      <c r="X9" s="195">
        <v>2.29</v>
      </c>
      <c r="Y9" s="195">
        <v>0</v>
      </c>
      <c r="Z9" s="195">
        <v>4.33</v>
      </c>
      <c r="AA9" s="195">
        <v>1.19</v>
      </c>
      <c r="AB9" s="195">
        <v>0</v>
      </c>
      <c r="AC9" s="195">
        <v>0</v>
      </c>
      <c r="AD9" s="195">
        <v>14.14</v>
      </c>
      <c r="AE9" s="195">
        <v>0</v>
      </c>
      <c r="AF9" s="195">
        <v>0</v>
      </c>
      <c r="AG9" s="195">
        <v>42.52</v>
      </c>
      <c r="AH9" s="195">
        <v>0</v>
      </c>
      <c r="AI9" s="195">
        <v>15.56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17.989999999999998</v>
      </c>
      <c r="AS9" s="195">
        <v>14.55</v>
      </c>
      <c r="AT9" s="195">
        <v>17.329999999999998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13.59</v>
      </c>
      <c r="H10" s="195">
        <v>0</v>
      </c>
      <c r="I10" s="195">
        <v>0</v>
      </c>
      <c r="J10" s="195">
        <v>17.329999999999998</v>
      </c>
      <c r="K10" s="195">
        <v>174.73</v>
      </c>
      <c r="L10" s="195">
        <v>0.34</v>
      </c>
      <c r="M10" s="195">
        <v>2.2599999999999998</v>
      </c>
      <c r="N10" s="195">
        <v>1.84</v>
      </c>
      <c r="O10" s="195">
        <v>2.6</v>
      </c>
      <c r="P10" s="195">
        <v>0.97</v>
      </c>
      <c r="Q10" s="195">
        <v>0.31</v>
      </c>
      <c r="R10" s="195">
        <v>0.66</v>
      </c>
      <c r="S10" s="195">
        <v>0.41</v>
      </c>
      <c r="T10" s="195">
        <v>0</v>
      </c>
      <c r="U10" s="195">
        <v>2.2000000000000002</v>
      </c>
      <c r="V10" s="195">
        <v>0.27</v>
      </c>
      <c r="W10" s="195">
        <v>0.5</v>
      </c>
      <c r="X10" s="195">
        <v>2.29</v>
      </c>
      <c r="Y10" s="195">
        <v>0</v>
      </c>
      <c r="Z10" s="195">
        <v>4.33</v>
      </c>
      <c r="AA10" s="195">
        <v>1.19</v>
      </c>
      <c r="AB10" s="195">
        <v>0</v>
      </c>
      <c r="AC10" s="195">
        <v>0</v>
      </c>
      <c r="AD10" s="195">
        <v>14.14</v>
      </c>
      <c r="AE10" s="195">
        <v>0</v>
      </c>
      <c r="AF10" s="195">
        <v>0</v>
      </c>
      <c r="AG10" s="195">
        <v>42.52</v>
      </c>
      <c r="AH10" s="195">
        <v>0</v>
      </c>
      <c r="AI10" s="195">
        <v>15.56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17.989999999999998</v>
      </c>
      <c r="AS10" s="195">
        <v>14.55</v>
      </c>
      <c r="AT10" s="195">
        <v>17.329999999999998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13.59</v>
      </c>
      <c r="H11" s="195">
        <v>0</v>
      </c>
      <c r="I11" s="195">
        <v>0</v>
      </c>
      <c r="J11" s="195">
        <v>17.329999999999998</v>
      </c>
      <c r="K11" s="195">
        <v>184.38</v>
      </c>
      <c r="L11" s="195">
        <v>0.34</v>
      </c>
      <c r="M11" s="195">
        <v>2.2599999999999998</v>
      </c>
      <c r="N11" s="195">
        <v>1.84</v>
      </c>
      <c r="O11" s="195">
        <v>2.6</v>
      </c>
      <c r="P11" s="195">
        <v>0.97</v>
      </c>
      <c r="Q11" s="195">
        <v>0.56000000000000005</v>
      </c>
      <c r="R11" s="195">
        <v>0.66</v>
      </c>
      <c r="S11" s="195">
        <v>0.41</v>
      </c>
      <c r="T11" s="195">
        <v>0</v>
      </c>
      <c r="U11" s="195">
        <v>2.2000000000000002</v>
      </c>
      <c r="V11" s="195">
        <v>0.27</v>
      </c>
      <c r="W11" s="195">
        <v>0.5</v>
      </c>
      <c r="X11" s="195">
        <v>2.29</v>
      </c>
      <c r="Y11" s="195">
        <v>0</v>
      </c>
      <c r="Z11" s="195">
        <v>4.33</v>
      </c>
      <c r="AA11" s="195">
        <v>1.19</v>
      </c>
      <c r="AB11" s="195">
        <v>0</v>
      </c>
      <c r="AC11" s="195">
        <v>0</v>
      </c>
      <c r="AD11" s="195">
        <v>14.14</v>
      </c>
      <c r="AE11" s="195">
        <v>0</v>
      </c>
      <c r="AF11" s="195">
        <v>0</v>
      </c>
      <c r="AG11" s="195">
        <v>42.52</v>
      </c>
      <c r="AH11" s="195">
        <v>0</v>
      </c>
      <c r="AI11" s="195">
        <v>15.56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17.989999999999998</v>
      </c>
      <c r="AS11" s="195">
        <v>14.55</v>
      </c>
      <c r="AT11" s="195">
        <v>17.329999999999998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13.59</v>
      </c>
      <c r="H12" s="195">
        <v>0</v>
      </c>
      <c r="I12" s="195">
        <v>0</v>
      </c>
      <c r="J12" s="195">
        <v>17.329999999999998</v>
      </c>
      <c r="K12" s="195">
        <v>204.76</v>
      </c>
      <c r="L12" s="195">
        <v>0.34</v>
      </c>
      <c r="M12" s="195">
        <v>2.2599999999999998</v>
      </c>
      <c r="N12" s="195">
        <v>1.84</v>
      </c>
      <c r="O12" s="195">
        <v>2.6</v>
      </c>
      <c r="P12" s="195">
        <v>0.97</v>
      </c>
      <c r="Q12" s="195">
        <v>0.56000000000000005</v>
      </c>
      <c r="R12" s="195">
        <v>0.66</v>
      </c>
      <c r="S12" s="195">
        <v>0.41</v>
      </c>
      <c r="T12" s="195">
        <v>0</v>
      </c>
      <c r="U12" s="195">
        <v>2.2000000000000002</v>
      </c>
      <c r="V12" s="195">
        <v>0.27</v>
      </c>
      <c r="W12" s="195">
        <v>0.5</v>
      </c>
      <c r="X12" s="195">
        <v>2.29</v>
      </c>
      <c r="Y12" s="195">
        <v>0</v>
      </c>
      <c r="Z12" s="195">
        <v>4.33</v>
      </c>
      <c r="AA12" s="195">
        <v>1.19</v>
      </c>
      <c r="AB12" s="195">
        <v>0</v>
      </c>
      <c r="AC12" s="195">
        <v>0</v>
      </c>
      <c r="AD12" s="195">
        <v>14.14</v>
      </c>
      <c r="AE12" s="195">
        <v>0</v>
      </c>
      <c r="AF12" s="195">
        <v>0</v>
      </c>
      <c r="AG12" s="195">
        <v>42.52</v>
      </c>
      <c r="AH12" s="195">
        <v>0</v>
      </c>
      <c r="AI12" s="195">
        <v>15.56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17.989999999999998</v>
      </c>
      <c r="AS12" s="195">
        <v>14.55</v>
      </c>
      <c r="AT12" s="195">
        <v>17.329999999999998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13.59</v>
      </c>
      <c r="H13" s="195">
        <v>0</v>
      </c>
      <c r="I13" s="195">
        <v>0</v>
      </c>
      <c r="J13" s="195">
        <v>17.329999999999998</v>
      </c>
      <c r="K13" s="195">
        <v>232.61</v>
      </c>
      <c r="L13" s="195">
        <v>0.34</v>
      </c>
      <c r="M13" s="195">
        <v>2.2599999999999998</v>
      </c>
      <c r="N13" s="195">
        <v>1.84</v>
      </c>
      <c r="O13" s="195">
        <v>2.6</v>
      </c>
      <c r="P13" s="195">
        <v>0.97</v>
      </c>
      <c r="Q13" s="195">
        <v>0.56000000000000005</v>
      </c>
      <c r="R13" s="195">
        <v>0.66</v>
      </c>
      <c r="S13" s="195">
        <v>0.41</v>
      </c>
      <c r="T13" s="195">
        <v>0</v>
      </c>
      <c r="U13" s="195">
        <v>2.2000000000000002</v>
      </c>
      <c r="V13" s="195">
        <v>0.27</v>
      </c>
      <c r="W13" s="195">
        <v>0.5</v>
      </c>
      <c r="X13" s="195">
        <v>2.29</v>
      </c>
      <c r="Y13" s="195">
        <v>0</v>
      </c>
      <c r="Z13" s="195">
        <v>4.33</v>
      </c>
      <c r="AA13" s="195">
        <v>1.19</v>
      </c>
      <c r="AB13" s="195">
        <v>0</v>
      </c>
      <c r="AC13" s="195">
        <v>0</v>
      </c>
      <c r="AD13" s="195">
        <v>14.14</v>
      </c>
      <c r="AE13" s="195">
        <v>0</v>
      </c>
      <c r="AF13" s="195">
        <v>0</v>
      </c>
      <c r="AG13" s="195">
        <v>42.52</v>
      </c>
      <c r="AH13" s="195">
        <v>0</v>
      </c>
      <c r="AI13" s="195">
        <v>15.56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17.989999999999998</v>
      </c>
      <c r="AS13" s="195">
        <v>14.55</v>
      </c>
      <c r="AT13" s="195">
        <v>17.329999999999998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13.59</v>
      </c>
      <c r="H14" s="195">
        <v>0</v>
      </c>
      <c r="I14" s="195">
        <v>0</v>
      </c>
      <c r="J14" s="195">
        <v>17.329999999999998</v>
      </c>
      <c r="K14" s="195">
        <v>280.83999999999997</v>
      </c>
      <c r="L14" s="195">
        <v>0</v>
      </c>
      <c r="M14" s="195">
        <v>2.2599999999999998</v>
      </c>
      <c r="N14" s="195">
        <v>1.84</v>
      </c>
      <c r="O14" s="195">
        <v>2.6</v>
      </c>
      <c r="P14" s="195">
        <v>0.97</v>
      </c>
      <c r="Q14" s="195">
        <v>0.56000000000000005</v>
      </c>
      <c r="R14" s="195">
        <v>0.66</v>
      </c>
      <c r="S14" s="195">
        <v>0.41</v>
      </c>
      <c r="T14" s="195">
        <v>0</v>
      </c>
      <c r="U14" s="195">
        <v>2.2000000000000002</v>
      </c>
      <c r="V14" s="195">
        <v>0.27</v>
      </c>
      <c r="W14" s="195">
        <v>0.5</v>
      </c>
      <c r="X14" s="195">
        <v>2.29</v>
      </c>
      <c r="Y14" s="195">
        <v>0</v>
      </c>
      <c r="Z14" s="195">
        <v>4.33</v>
      </c>
      <c r="AA14" s="195">
        <v>1.19</v>
      </c>
      <c r="AB14" s="195">
        <v>0</v>
      </c>
      <c r="AC14" s="195">
        <v>0</v>
      </c>
      <c r="AD14" s="195">
        <v>14.14</v>
      </c>
      <c r="AE14" s="195">
        <v>0</v>
      </c>
      <c r="AF14" s="195">
        <v>0</v>
      </c>
      <c r="AG14" s="195">
        <v>42.52</v>
      </c>
      <c r="AH14" s="195">
        <v>0</v>
      </c>
      <c r="AI14" s="195">
        <v>15.56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17.989999999999998</v>
      </c>
      <c r="AS14" s="195">
        <v>14.55</v>
      </c>
      <c r="AT14" s="195">
        <v>17.329999999999998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13.59</v>
      </c>
      <c r="H15" s="195">
        <v>0</v>
      </c>
      <c r="I15" s="195">
        <v>0</v>
      </c>
      <c r="J15" s="195">
        <v>17.329999999999998</v>
      </c>
      <c r="K15" s="195">
        <v>309.77</v>
      </c>
      <c r="L15" s="195">
        <v>0.34</v>
      </c>
      <c r="M15" s="195">
        <v>2.2599999999999998</v>
      </c>
      <c r="N15" s="195">
        <v>1.84</v>
      </c>
      <c r="O15" s="195">
        <v>2.6</v>
      </c>
      <c r="P15" s="195">
        <v>0.97</v>
      </c>
      <c r="Q15" s="195">
        <v>0.56000000000000005</v>
      </c>
      <c r="R15" s="195">
        <v>0.66</v>
      </c>
      <c r="S15" s="195">
        <v>0.41</v>
      </c>
      <c r="T15" s="195">
        <v>0</v>
      </c>
      <c r="U15" s="195">
        <v>2.2000000000000002</v>
      </c>
      <c r="V15" s="195">
        <v>0.27</v>
      </c>
      <c r="W15" s="195">
        <v>0.5</v>
      </c>
      <c r="X15" s="195">
        <v>2.29</v>
      </c>
      <c r="Y15" s="195">
        <v>0</v>
      </c>
      <c r="Z15" s="195">
        <v>4.33</v>
      </c>
      <c r="AA15" s="195">
        <v>1.19</v>
      </c>
      <c r="AB15" s="195">
        <v>0</v>
      </c>
      <c r="AC15" s="195">
        <v>0</v>
      </c>
      <c r="AD15" s="195">
        <v>14.14</v>
      </c>
      <c r="AE15" s="195">
        <v>0</v>
      </c>
      <c r="AF15" s="195">
        <v>0</v>
      </c>
      <c r="AG15" s="195">
        <v>42.52</v>
      </c>
      <c r="AH15" s="195">
        <v>0</v>
      </c>
      <c r="AI15" s="195">
        <v>15.56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17.989999999999998</v>
      </c>
      <c r="AS15" s="195">
        <v>14.55</v>
      </c>
      <c r="AT15" s="195">
        <v>17.329999999999998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13.59</v>
      </c>
      <c r="H16" s="195">
        <v>0</v>
      </c>
      <c r="I16" s="195">
        <v>0</v>
      </c>
      <c r="J16" s="195">
        <v>17.329999999999998</v>
      </c>
      <c r="K16" s="195">
        <v>348.36</v>
      </c>
      <c r="L16" s="195">
        <v>0.34</v>
      </c>
      <c r="M16" s="195">
        <v>2.2599999999999998</v>
      </c>
      <c r="N16" s="195">
        <v>1.84</v>
      </c>
      <c r="O16" s="195">
        <v>2.6</v>
      </c>
      <c r="P16" s="195">
        <v>0.97</v>
      </c>
      <c r="Q16" s="195">
        <v>0.56000000000000005</v>
      </c>
      <c r="R16" s="195">
        <v>0.66</v>
      </c>
      <c r="S16" s="195">
        <v>0.41</v>
      </c>
      <c r="T16" s="195">
        <v>0</v>
      </c>
      <c r="U16" s="195">
        <v>2.2000000000000002</v>
      </c>
      <c r="V16" s="195">
        <v>0.27</v>
      </c>
      <c r="W16" s="195">
        <v>0.5</v>
      </c>
      <c r="X16" s="195">
        <v>2.29</v>
      </c>
      <c r="Y16" s="195">
        <v>0</v>
      </c>
      <c r="Z16" s="195">
        <v>4.33</v>
      </c>
      <c r="AA16" s="195">
        <v>1.19</v>
      </c>
      <c r="AB16" s="195">
        <v>0</v>
      </c>
      <c r="AC16" s="195">
        <v>0</v>
      </c>
      <c r="AD16" s="195">
        <v>14.14</v>
      </c>
      <c r="AE16" s="195">
        <v>0</v>
      </c>
      <c r="AF16" s="195">
        <v>0</v>
      </c>
      <c r="AG16" s="195">
        <v>42.52</v>
      </c>
      <c r="AH16" s="195">
        <v>0</v>
      </c>
      <c r="AI16" s="195">
        <v>15.56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17.989999999999998</v>
      </c>
      <c r="AS16" s="195">
        <v>14.55</v>
      </c>
      <c r="AT16" s="195">
        <v>17.329999999999998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13.59</v>
      </c>
      <c r="H17" s="195">
        <v>0</v>
      </c>
      <c r="I17" s="195">
        <v>0</v>
      </c>
      <c r="J17" s="195">
        <v>17.329999999999998</v>
      </c>
      <c r="K17" s="195">
        <v>377.3</v>
      </c>
      <c r="L17" s="195">
        <v>0.34</v>
      </c>
      <c r="M17" s="195">
        <v>2.2599999999999998</v>
      </c>
      <c r="N17" s="195">
        <v>1.84</v>
      </c>
      <c r="O17" s="195">
        <v>2.6</v>
      </c>
      <c r="P17" s="195">
        <v>0.97</v>
      </c>
      <c r="Q17" s="195">
        <v>0.56000000000000005</v>
      </c>
      <c r="R17" s="195">
        <v>0.66</v>
      </c>
      <c r="S17" s="195">
        <v>0.41</v>
      </c>
      <c r="T17" s="195">
        <v>0</v>
      </c>
      <c r="U17" s="195">
        <v>2.2000000000000002</v>
      </c>
      <c r="V17" s="195">
        <v>0.26</v>
      </c>
      <c r="W17" s="195">
        <v>0.5</v>
      </c>
      <c r="X17" s="195">
        <v>2.29</v>
      </c>
      <c r="Y17" s="195">
        <v>0</v>
      </c>
      <c r="Z17" s="195">
        <v>4.33</v>
      </c>
      <c r="AA17" s="195">
        <v>1.19</v>
      </c>
      <c r="AB17" s="195">
        <v>0</v>
      </c>
      <c r="AC17" s="195">
        <v>0</v>
      </c>
      <c r="AD17" s="195">
        <v>14.14</v>
      </c>
      <c r="AE17" s="195">
        <v>0</v>
      </c>
      <c r="AF17" s="195">
        <v>0</v>
      </c>
      <c r="AG17" s="195">
        <v>42.52</v>
      </c>
      <c r="AH17" s="195">
        <v>0</v>
      </c>
      <c r="AI17" s="195">
        <v>15.56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17.989999999999998</v>
      </c>
      <c r="AS17" s="195">
        <v>14.55</v>
      </c>
      <c r="AT17" s="195">
        <v>17.329999999999998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13.59</v>
      </c>
      <c r="H18" s="195">
        <v>0</v>
      </c>
      <c r="I18" s="195">
        <v>0</v>
      </c>
      <c r="J18" s="195">
        <v>17.329999999999998</v>
      </c>
      <c r="K18" s="195">
        <v>377.3</v>
      </c>
      <c r="L18" s="195">
        <v>6.53</v>
      </c>
      <c r="M18" s="195">
        <v>2.2599999999999998</v>
      </c>
      <c r="N18" s="195">
        <v>1.84</v>
      </c>
      <c r="O18" s="195">
        <v>2.6</v>
      </c>
      <c r="P18" s="195">
        <v>0.97</v>
      </c>
      <c r="Q18" s="195">
        <v>4.03</v>
      </c>
      <c r="R18" s="195">
        <v>0.66</v>
      </c>
      <c r="S18" s="195">
        <v>3.87</v>
      </c>
      <c r="T18" s="195">
        <v>0</v>
      </c>
      <c r="U18" s="195">
        <v>2.2000000000000002</v>
      </c>
      <c r="V18" s="195">
        <v>0.26</v>
      </c>
      <c r="W18" s="195">
        <v>0.5</v>
      </c>
      <c r="X18" s="195">
        <v>2.29</v>
      </c>
      <c r="Y18" s="195">
        <v>0</v>
      </c>
      <c r="Z18" s="195">
        <v>4.33</v>
      </c>
      <c r="AA18" s="195">
        <v>1.19</v>
      </c>
      <c r="AB18" s="195">
        <v>0</v>
      </c>
      <c r="AC18" s="195">
        <v>0</v>
      </c>
      <c r="AD18" s="195">
        <v>14.14</v>
      </c>
      <c r="AE18" s="195">
        <v>0</v>
      </c>
      <c r="AF18" s="195">
        <v>0</v>
      </c>
      <c r="AG18" s="195">
        <v>42.52</v>
      </c>
      <c r="AH18" s="195">
        <v>0</v>
      </c>
      <c r="AI18" s="195">
        <v>15.56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17.989999999999998</v>
      </c>
      <c r="AS18" s="195">
        <v>14.55</v>
      </c>
      <c r="AT18" s="195">
        <v>17.329999999999998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13.59</v>
      </c>
      <c r="H19" s="195">
        <v>0</v>
      </c>
      <c r="I19" s="195">
        <v>0</v>
      </c>
      <c r="J19" s="195">
        <v>17.329999999999998</v>
      </c>
      <c r="K19" s="195">
        <v>377.3</v>
      </c>
      <c r="L19" s="195">
        <v>6.53</v>
      </c>
      <c r="M19" s="195">
        <v>2.2599999999999998</v>
      </c>
      <c r="N19" s="195">
        <v>1.84</v>
      </c>
      <c r="O19" s="195">
        <v>2.6</v>
      </c>
      <c r="P19" s="195">
        <v>0.97</v>
      </c>
      <c r="Q19" s="195">
        <v>4.03</v>
      </c>
      <c r="R19" s="195">
        <v>0.66</v>
      </c>
      <c r="S19" s="195">
        <v>3.87</v>
      </c>
      <c r="T19" s="195">
        <v>0</v>
      </c>
      <c r="U19" s="195">
        <v>2.2000000000000002</v>
      </c>
      <c r="V19" s="195">
        <v>0.26</v>
      </c>
      <c r="W19" s="195">
        <v>0.5</v>
      </c>
      <c r="X19" s="195">
        <v>2.29</v>
      </c>
      <c r="Y19" s="195">
        <v>0</v>
      </c>
      <c r="Z19" s="195">
        <v>4.33</v>
      </c>
      <c r="AA19" s="195">
        <v>19.21</v>
      </c>
      <c r="AB19" s="195">
        <v>0</v>
      </c>
      <c r="AC19" s="195">
        <v>0</v>
      </c>
      <c r="AD19" s="195">
        <v>14.14</v>
      </c>
      <c r="AE19" s="195">
        <v>0</v>
      </c>
      <c r="AF19" s="195">
        <v>0</v>
      </c>
      <c r="AG19" s="195">
        <v>42.52</v>
      </c>
      <c r="AH19" s="195">
        <v>0</v>
      </c>
      <c r="AI19" s="195">
        <v>15.56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18.45</v>
      </c>
      <c r="AS19" s="195">
        <v>14.55</v>
      </c>
      <c r="AT19" s="195">
        <v>17.329999999999998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13.59</v>
      </c>
      <c r="H20" s="195">
        <v>0</v>
      </c>
      <c r="I20" s="195">
        <v>0</v>
      </c>
      <c r="J20" s="195">
        <v>17.329999999999998</v>
      </c>
      <c r="K20" s="195">
        <v>377.3</v>
      </c>
      <c r="L20" s="195">
        <v>6.53</v>
      </c>
      <c r="M20" s="195">
        <v>2.2599999999999998</v>
      </c>
      <c r="N20" s="195">
        <v>1.84</v>
      </c>
      <c r="O20" s="195">
        <v>2.6</v>
      </c>
      <c r="P20" s="195">
        <v>0.97</v>
      </c>
      <c r="Q20" s="195">
        <v>4.03</v>
      </c>
      <c r="R20" s="195">
        <v>0.66</v>
      </c>
      <c r="S20" s="195">
        <v>3.87</v>
      </c>
      <c r="T20" s="195">
        <v>0</v>
      </c>
      <c r="U20" s="195">
        <v>2.2000000000000002</v>
      </c>
      <c r="V20" s="195">
        <v>0.26</v>
      </c>
      <c r="W20" s="195">
        <v>0.5</v>
      </c>
      <c r="X20" s="195">
        <v>2.29</v>
      </c>
      <c r="Y20" s="195">
        <v>0</v>
      </c>
      <c r="Z20" s="195">
        <v>4.33</v>
      </c>
      <c r="AA20" s="195">
        <v>19.21</v>
      </c>
      <c r="AB20" s="195">
        <v>0</v>
      </c>
      <c r="AC20" s="195">
        <v>0</v>
      </c>
      <c r="AD20" s="195">
        <v>14.14</v>
      </c>
      <c r="AE20" s="195">
        <v>0</v>
      </c>
      <c r="AF20" s="195">
        <v>0</v>
      </c>
      <c r="AG20" s="195">
        <v>42.52</v>
      </c>
      <c r="AH20" s="195">
        <v>0</v>
      </c>
      <c r="AI20" s="195">
        <v>15.56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18.45</v>
      </c>
      <c r="AS20" s="195">
        <v>14.55</v>
      </c>
      <c r="AT20" s="195">
        <v>17.329999999999998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13.59</v>
      </c>
      <c r="H21" s="195">
        <v>0</v>
      </c>
      <c r="I21" s="195">
        <v>0</v>
      </c>
      <c r="J21" s="195">
        <v>17.329999999999998</v>
      </c>
      <c r="K21" s="195">
        <v>377.3</v>
      </c>
      <c r="L21" s="195">
        <v>6.53</v>
      </c>
      <c r="M21" s="195">
        <v>2.2599999999999998</v>
      </c>
      <c r="N21" s="195">
        <v>1.84</v>
      </c>
      <c r="O21" s="195">
        <v>2.6</v>
      </c>
      <c r="P21" s="195">
        <v>0.97</v>
      </c>
      <c r="Q21" s="195">
        <v>4.03</v>
      </c>
      <c r="R21" s="195">
        <v>0.66</v>
      </c>
      <c r="S21" s="195">
        <v>3.87</v>
      </c>
      <c r="T21" s="195">
        <v>0</v>
      </c>
      <c r="U21" s="195">
        <v>2.2000000000000002</v>
      </c>
      <c r="V21" s="195">
        <v>0.26</v>
      </c>
      <c r="W21" s="195">
        <v>0.5</v>
      </c>
      <c r="X21" s="195">
        <v>2.29</v>
      </c>
      <c r="Y21" s="195">
        <v>0</v>
      </c>
      <c r="Z21" s="195">
        <v>4.33</v>
      </c>
      <c r="AA21" s="195">
        <v>19.21</v>
      </c>
      <c r="AB21" s="195">
        <v>0</v>
      </c>
      <c r="AC21" s="195">
        <v>0</v>
      </c>
      <c r="AD21" s="195">
        <v>14.14</v>
      </c>
      <c r="AE21" s="195">
        <v>0</v>
      </c>
      <c r="AF21" s="195">
        <v>0</v>
      </c>
      <c r="AG21" s="195">
        <v>42.52</v>
      </c>
      <c r="AH21" s="195">
        <v>0</v>
      </c>
      <c r="AI21" s="195">
        <v>15.56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18.45</v>
      </c>
      <c r="AS21" s="195">
        <v>14.55</v>
      </c>
      <c r="AT21" s="195">
        <v>17.329999999999998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13.59</v>
      </c>
      <c r="H22" s="195">
        <v>0</v>
      </c>
      <c r="I22" s="195">
        <v>0</v>
      </c>
      <c r="J22" s="195">
        <v>17.329999999999998</v>
      </c>
      <c r="K22" s="195">
        <v>377.3</v>
      </c>
      <c r="L22" s="195">
        <v>6.53</v>
      </c>
      <c r="M22" s="195">
        <v>2.2599999999999998</v>
      </c>
      <c r="N22" s="195">
        <v>1.84</v>
      </c>
      <c r="O22" s="195">
        <v>2.6</v>
      </c>
      <c r="P22" s="195">
        <v>0.97</v>
      </c>
      <c r="Q22" s="195">
        <v>4.03</v>
      </c>
      <c r="R22" s="195">
        <v>0.66</v>
      </c>
      <c r="S22" s="195">
        <v>3.87</v>
      </c>
      <c r="T22" s="195">
        <v>0</v>
      </c>
      <c r="U22" s="195">
        <v>2.2000000000000002</v>
      </c>
      <c r="V22" s="195">
        <v>0.26</v>
      </c>
      <c r="W22" s="195">
        <v>0.5</v>
      </c>
      <c r="X22" s="195">
        <v>2.29</v>
      </c>
      <c r="Y22" s="195">
        <v>0</v>
      </c>
      <c r="Z22" s="195">
        <v>4.33</v>
      </c>
      <c r="AA22" s="195">
        <v>19.21</v>
      </c>
      <c r="AB22" s="195">
        <v>0</v>
      </c>
      <c r="AC22" s="195">
        <v>0</v>
      </c>
      <c r="AD22" s="195">
        <v>14.14</v>
      </c>
      <c r="AE22" s="195">
        <v>0</v>
      </c>
      <c r="AF22" s="195">
        <v>0</v>
      </c>
      <c r="AG22" s="195">
        <v>42.52</v>
      </c>
      <c r="AH22" s="195">
        <v>0</v>
      </c>
      <c r="AI22" s="195">
        <v>15.56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18.45</v>
      </c>
      <c r="AS22" s="195">
        <v>14.55</v>
      </c>
      <c r="AT22" s="195">
        <v>17.329999999999998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13.59</v>
      </c>
      <c r="H23" s="195">
        <v>0</v>
      </c>
      <c r="I23" s="195">
        <v>0</v>
      </c>
      <c r="J23" s="195">
        <v>17.329999999999998</v>
      </c>
      <c r="K23" s="195">
        <v>377.3</v>
      </c>
      <c r="L23" s="195">
        <v>6.53</v>
      </c>
      <c r="M23" s="195">
        <v>2.2599999999999998</v>
      </c>
      <c r="N23" s="195">
        <v>1.84</v>
      </c>
      <c r="O23" s="195">
        <v>2.6</v>
      </c>
      <c r="P23" s="195">
        <v>0.97</v>
      </c>
      <c r="Q23" s="195">
        <v>4.21</v>
      </c>
      <c r="R23" s="195">
        <v>11.87</v>
      </c>
      <c r="S23" s="195">
        <v>3.87</v>
      </c>
      <c r="T23" s="195">
        <v>0</v>
      </c>
      <c r="U23" s="195">
        <v>2.2000000000000002</v>
      </c>
      <c r="V23" s="195">
        <v>0.26</v>
      </c>
      <c r="W23" s="195">
        <v>9.31</v>
      </c>
      <c r="X23" s="195">
        <v>2.29</v>
      </c>
      <c r="Y23" s="195">
        <v>0</v>
      </c>
      <c r="Z23" s="195">
        <v>21.91</v>
      </c>
      <c r="AA23" s="195">
        <v>19.21</v>
      </c>
      <c r="AB23" s="195">
        <v>0</v>
      </c>
      <c r="AC23" s="195">
        <v>0</v>
      </c>
      <c r="AD23" s="195">
        <v>14.14</v>
      </c>
      <c r="AE23" s="195">
        <v>0</v>
      </c>
      <c r="AF23" s="195">
        <v>0</v>
      </c>
      <c r="AG23" s="195">
        <v>42.52</v>
      </c>
      <c r="AH23" s="195">
        <v>0</v>
      </c>
      <c r="AI23" s="195">
        <v>15.56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18.45</v>
      </c>
      <c r="AS23" s="195">
        <v>14.55</v>
      </c>
      <c r="AT23" s="195">
        <v>17.329999999999998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13.59</v>
      </c>
      <c r="H24" s="195">
        <v>0</v>
      </c>
      <c r="I24" s="195">
        <v>0</v>
      </c>
      <c r="J24" s="195">
        <v>17.329999999999998</v>
      </c>
      <c r="K24" s="195">
        <v>398.13</v>
      </c>
      <c r="L24" s="195">
        <v>6.54</v>
      </c>
      <c r="M24" s="195">
        <v>2.2599999999999998</v>
      </c>
      <c r="N24" s="195">
        <v>1.84</v>
      </c>
      <c r="O24" s="195">
        <v>2.6</v>
      </c>
      <c r="P24" s="195">
        <v>0.97</v>
      </c>
      <c r="Q24" s="195">
        <v>4.21</v>
      </c>
      <c r="R24" s="195">
        <v>11.87</v>
      </c>
      <c r="S24" s="195">
        <v>3.87</v>
      </c>
      <c r="T24" s="195">
        <v>0</v>
      </c>
      <c r="U24" s="195">
        <v>2.2000000000000002</v>
      </c>
      <c r="V24" s="195">
        <v>0.26</v>
      </c>
      <c r="W24" s="195">
        <v>9.31</v>
      </c>
      <c r="X24" s="195">
        <v>2.29</v>
      </c>
      <c r="Y24" s="195">
        <v>0</v>
      </c>
      <c r="Z24" s="195">
        <v>40.24</v>
      </c>
      <c r="AA24" s="195">
        <v>19.21</v>
      </c>
      <c r="AB24" s="195">
        <v>0</v>
      </c>
      <c r="AC24" s="195">
        <v>0</v>
      </c>
      <c r="AD24" s="195">
        <v>14.14</v>
      </c>
      <c r="AE24" s="195">
        <v>0</v>
      </c>
      <c r="AF24" s="195">
        <v>0</v>
      </c>
      <c r="AG24" s="195">
        <v>42.52</v>
      </c>
      <c r="AH24" s="195">
        <v>0</v>
      </c>
      <c r="AI24" s="195">
        <v>15.56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18.45</v>
      </c>
      <c r="AS24" s="195">
        <v>14.55</v>
      </c>
      <c r="AT24" s="195">
        <v>17.329999999999998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13.59</v>
      </c>
      <c r="H25" s="195">
        <v>0</v>
      </c>
      <c r="I25" s="195">
        <v>0</v>
      </c>
      <c r="J25" s="195">
        <v>17.329999999999998</v>
      </c>
      <c r="K25" s="195">
        <v>377.3</v>
      </c>
      <c r="L25" s="195">
        <v>6.54</v>
      </c>
      <c r="M25" s="195">
        <v>2.2599999999999998</v>
      </c>
      <c r="N25" s="195">
        <v>1.84</v>
      </c>
      <c r="O25" s="195">
        <v>2.6</v>
      </c>
      <c r="P25" s="195">
        <v>0.97</v>
      </c>
      <c r="Q25" s="195">
        <v>4.2</v>
      </c>
      <c r="R25" s="195">
        <v>11.87</v>
      </c>
      <c r="S25" s="195">
        <v>5.8</v>
      </c>
      <c r="T25" s="195">
        <v>0</v>
      </c>
      <c r="U25" s="195">
        <v>2.2000000000000002</v>
      </c>
      <c r="V25" s="195">
        <v>0.26</v>
      </c>
      <c r="W25" s="195">
        <v>9.31</v>
      </c>
      <c r="X25" s="195">
        <v>2.29</v>
      </c>
      <c r="Y25" s="195">
        <v>0</v>
      </c>
      <c r="Z25" s="195">
        <v>65.319999999999993</v>
      </c>
      <c r="AA25" s="195">
        <v>19.21</v>
      </c>
      <c r="AB25" s="195">
        <v>0</v>
      </c>
      <c r="AC25" s="195">
        <v>0</v>
      </c>
      <c r="AD25" s="195">
        <v>14.14</v>
      </c>
      <c r="AE25" s="195">
        <v>0</v>
      </c>
      <c r="AF25" s="195">
        <v>0</v>
      </c>
      <c r="AG25" s="195">
        <v>42.52</v>
      </c>
      <c r="AH25" s="195">
        <v>0</v>
      </c>
      <c r="AI25" s="195">
        <v>15.56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18.45</v>
      </c>
      <c r="AS25" s="195">
        <v>14.55</v>
      </c>
      <c r="AT25" s="195">
        <v>17.329999999999998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13.59</v>
      </c>
      <c r="H26" s="195">
        <v>0</v>
      </c>
      <c r="I26" s="195">
        <v>0</v>
      </c>
      <c r="J26" s="195">
        <v>17.329999999999998</v>
      </c>
      <c r="K26" s="195">
        <v>377.3</v>
      </c>
      <c r="L26" s="195">
        <v>6.54</v>
      </c>
      <c r="M26" s="195">
        <v>2.2599999999999998</v>
      </c>
      <c r="N26" s="195">
        <v>1.84</v>
      </c>
      <c r="O26" s="195">
        <v>2.6</v>
      </c>
      <c r="P26" s="195">
        <v>0.97</v>
      </c>
      <c r="Q26" s="195">
        <v>4.2</v>
      </c>
      <c r="R26" s="195">
        <v>11.87</v>
      </c>
      <c r="S26" s="195">
        <v>5.8</v>
      </c>
      <c r="T26" s="195">
        <v>0</v>
      </c>
      <c r="U26" s="195">
        <v>2.2000000000000002</v>
      </c>
      <c r="V26" s="195">
        <v>0.26</v>
      </c>
      <c r="W26" s="195">
        <v>9.31</v>
      </c>
      <c r="X26" s="195">
        <v>2.29</v>
      </c>
      <c r="Y26" s="195">
        <v>0</v>
      </c>
      <c r="Z26" s="195">
        <v>64.36</v>
      </c>
      <c r="AA26" s="195">
        <v>19.21</v>
      </c>
      <c r="AB26" s="195">
        <v>0</v>
      </c>
      <c r="AC26" s="195">
        <v>0</v>
      </c>
      <c r="AD26" s="195">
        <v>14.14</v>
      </c>
      <c r="AE26" s="195">
        <v>0</v>
      </c>
      <c r="AF26" s="195">
        <v>0</v>
      </c>
      <c r="AG26" s="195">
        <v>42.52</v>
      </c>
      <c r="AH26" s="195">
        <v>0</v>
      </c>
      <c r="AI26" s="195">
        <v>15.56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18.45</v>
      </c>
      <c r="AS26" s="195">
        <v>14.55</v>
      </c>
      <c r="AT26" s="195">
        <v>17.329999999999998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13.59</v>
      </c>
      <c r="H27" s="195">
        <v>0</v>
      </c>
      <c r="I27" s="195">
        <v>0</v>
      </c>
      <c r="J27" s="195">
        <v>17.329999999999998</v>
      </c>
      <c r="K27" s="195">
        <v>377.3</v>
      </c>
      <c r="L27" s="195">
        <v>6.54</v>
      </c>
      <c r="M27" s="195">
        <v>2.2599999999999998</v>
      </c>
      <c r="N27" s="195">
        <v>1.84</v>
      </c>
      <c r="O27" s="195">
        <v>2.6</v>
      </c>
      <c r="P27" s="195">
        <v>0.97</v>
      </c>
      <c r="Q27" s="195">
        <v>4.2</v>
      </c>
      <c r="R27" s="195">
        <v>11.87</v>
      </c>
      <c r="S27" s="195">
        <v>0.98</v>
      </c>
      <c r="T27" s="195">
        <v>0</v>
      </c>
      <c r="U27" s="195">
        <v>2.2000000000000002</v>
      </c>
      <c r="V27" s="195">
        <v>0.26</v>
      </c>
      <c r="W27" s="195">
        <v>9.31</v>
      </c>
      <c r="X27" s="195">
        <v>2.29</v>
      </c>
      <c r="Y27" s="195">
        <v>0</v>
      </c>
      <c r="Z27" s="195">
        <v>35.42</v>
      </c>
      <c r="AA27" s="195">
        <v>19.21</v>
      </c>
      <c r="AB27" s="195">
        <v>0</v>
      </c>
      <c r="AC27" s="195">
        <v>0</v>
      </c>
      <c r="AD27" s="195">
        <v>14.14</v>
      </c>
      <c r="AE27" s="195">
        <v>0</v>
      </c>
      <c r="AF27" s="195">
        <v>0</v>
      </c>
      <c r="AG27" s="195">
        <v>42.52</v>
      </c>
      <c r="AH27" s="195">
        <v>0</v>
      </c>
      <c r="AI27" s="195">
        <v>15.56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18.45</v>
      </c>
      <c r="AS27" s="195">
        <v>14.55</v>
      </c>
      <c r="AT27" s="195">
        <v>17.329999999999998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13.59</v>
      </c>
      <c r="H28" s="195">
        <v>0</v>
      </c>
      <c r="I28" s="195">
        <v>0</v>
      </c>
      <c r="J28" s="195">
        <v>17.329999999999998</v>
      </c>
      <c r="K28" s="195">
        <v>377.3</v>
      </c>
      <c r="L28" s="195">
        <v>6.54</v>
      </c>
      <c r="M28" s="195">
        <v>2.2599999999999998</v>
      </c>
      <c r="N28" s="195">
        <v>1.84</v>
      </c>
      <c r="O28" s="195">
        <v>2.6</v>
      </c>
      <c r="P28" s="195">
        <v>0.97</v>
      </c>
      <c r="Q28" s="195">
        <v>4.2</v>
      </c>
      <c r="R28" s="195">
        <v>11.87</v>
      </c>
      <c r="S28" s="195">
        <v>5.8</v>
      </c>
      <c r="T28" s="195">
        <v>0</v>
      </c>
      <c r="U28" s="195">
        <v>2.2000000000000002</v>
      </c>
      <c r="V28" s="195">
        <v>3.63</v>
      </c>
      <c r="W28" s="195">
        <v>9.31</v>
      </c>
      <c r="X28" s="195">
        <v>2.29</v>
      </c>
      <c r="Y28" s="195">
        <v>0</v>
      </c>
      <c r="Z28" s="195">
        <v>64.36</v>
      </c>
      <c r="AA28" s="195">
        <v>19.21</v>
      </c>
      <c r="AB28" s="195">
        <v>0</v>
      </c>
      <c r="AC28" s="195">
        <v>0</v>
      </c>
      <c r="AD28" s="195">
        <v>14.14</v>
      </c>
      <c r="AE28" s="195">
        <v>0</v>
      </c>
      <c r="AF28" s="195">
        <v>0</v>
      </c>
      <c r="AG28" s="195">
        <v>42.52</v>
      </c>
      <c r="AH28" s="195">
        <v>0</v>
      </c>
      <c r="AI28" s="195">
        <v>15.56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18.45</v>
      </c>
      <c r="AS28" s="195">
        <v>14.55</v>
      </c>
      <c r="AT28" s="195">
        <v>17.329999999999998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13.59</v>
      </c>
      <c r="H29" s="195">
        <v>0</v>
      </c>
      <c r="I29" s="195">
        <v>0</v>
      </c>
      <c r="J29" s="195">
        <v>17.329999999999998</v>
      </c>
      <c r="K29" s="195">
        <v>377.3</v>
      </c>
      <c r="L29" s="195">
        <v>6.54</v>
      </c>
      <c r="M29" s="195">
        <v>2.2599999999999998</v>
      </c>
      <c r="N29" s="195">
        <v>1.84</v>
      </c>
      <c r="O29" s="195">
        <v>2.6</v>
      </c>
      <c r="P29" s="195">
        <v>0.97</v>
      </c>
      <c r="Q29" s="195">
        <v>4.2</v>
      </c>
      <c r="R29" s="195">
        <v>11.87</v>
      </c>
      <c r="S29" s="195">
        <v>5.8</v>
      </c>
      <c r="T29" s="195">
        <v>0</v>
      </c>
      <c r="U29" s="195">
        <v>2.2000000000000002</v>
      </c>
      <c r="V29" s="195">
        <v>3.63</v>
      </c>
      <c r="W29" s="195">
        <v>9.31</v>
      </c>
      <c r="X29" s="195">
        <v>50.32</v>
      </c>
      <c r="Y29" s="195">
        <v>0</v>
      </c>
      <c r="Z29" s="195">
        <v>64.36</v>
      </c>
      <c r="AA29" s="195">
        <v>19.21</v>
      </c>
      <c r="AB29" s="195">
        <v>0</v>
      </c>
      <c r="AC29" s="195">
        <v>0</v>
      </c>
      <c r="AD29" s="195">
        <v>14.14</v>
      </c>
      <c r="AE29" s="195">
        <v>0</v>
      </c>
      <c r="AF29" s="195">
        <v>0</v>
      </c>
      <c r="AG29" s="195">
        <v>42.52</v>
      </c>
      <c r="AH29" s="195">
        <v>0</v>
      </c>
      <c r="AI29" s="195">
        <v>15.56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18.45</v>
      </c>
      <c r="AS29" s="195">
        <v>14.55</v>
      </c>
      <c r="AT29" s="195">
        <v>17.329999999999998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13.59</v>
      </c>
      <c r="H30" s="195">
        <v>0</v>
      </c>
      <c r="I30" s="195">
        <v>0</v>
      </c>
      <c r="J30" s="195">
        <v>17.329999999999998</v>
      </c>
      <c r="K30" s="195">
        <v>377.3</v>
      </c>
      <c r="L30" s="195">
        <v>6.54</v>
      </c>
      <c r="M30" s="195">
        <v>2.2599999999999998</v>
      </c>
      <c r="N30" s="195">
        <v>1.84</v>
      </c>
      <c r="O30" s="195">
        <v>2.6</v>
      </c>
      <c r="P30" s="195">
        <v>0.97</v>
      </c>
      <c r="Q30" s="195">
        <v>4.2</v>
      </c>
      <c r="R30" s="195">
        <v>11.87</v>
      </c>
      <c r="S30" s="195">
        <v>5.8</v>
      </c>
      <c r="T30" s="195">
        <v>0</v>
      </c>
      <c r="U30" s="195">
        <v>2.2000000000000002</v>
      </c>
      <c r="V30" s="195">
        <v>3.63</v>
      </c>
      <c r="W30" s="195">
        <v>9.31</v>
      </c>
      <c r="X30" s="195">
        <v>50.32</v>
      </c>
      <c r="Y30" s="195">
        <v>0</v>
      </c>
      <c r="Z30" s="195">
        <v>64.36</v>
      </c>
      <c r="AA30" s="195">
        <v>19.21</v>
      </c>
      <c r="AB30" s="195">
        <v>0</v>
      </c>
      <c r="AC30" s="195">
        <v>0</v>
      </c>
      <c r="AD30" s="195">
        <v>14.14</v>
      </c>
      <c r="AE30" s="195">
        <v>0</v>
      </c>
      <c r="AF30" s="195">
        <v>0</v>
      </c>
      <c r="AG30" s="195">
        <v>42.52</v>
      </c>
      <c r="AH30" s="195">
        <v>0</v>
      </c>
      <c r="AI30" s="195">
        <v>15.56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18.45</v>
      </c>
      <c r="AS30" s="195">
        <v>14.55</v>
      </c>
      <c r="AT30" s="195">
        <v>17.329999999999998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13.59</v>
      </c>
      <c r="H31" s="195">
        <v>0</v>
      </c>
      <c r="I31" s="195">
        <v>0</v>
      </c>
      <c r="J31" s="195">
        <v>17.329999999999998</v>
      </c>
      <c r="K31" s="195">
        <v>343.04</v>
      </c>
      <c r="L31" s="195">
        <v>6.43</v>
      </c>
      <c r="M31" s="195">
        <v>2.2599999999999998</v>
      </c>
      <c r="N31" s="195">
        <v>1.84</v>
      </c>
      <c r="O31" s="195">
        <v>2.6</v>
      </c>
      <c r="P31" s="195">
        <v>0.97</v>
      </c>
      <c r="Q31" s="195">
        <v>3.33</v>
      </c>
      <c r="R31" s="195">
        <v>11.87</v>
      </c>
      <c r="S31" s="195">
        <v>5.59</v>
      </c>
      <c r="T31" s="195">
        <v>0</v>
      </c>
      <c r="U31" s="195">
        <v>2.2000000000000002</v>
      </c>
      <c r="V31" s="195">
        <v>2.2400000000000002</v>
      </c>
      <c r="W31" s="195">
        <v>9.31</v>
      </c>
      <c r="X31" s="195">
        <v>50.32</v>
      </c>
      <c r="Y31" s="195">
        <v>0</v>
      </c>
      <c r="Z31" s="195">
        <v>64.36</v>
      </c>
      <c r="AA31" s="195">
        <v>19.21</v>
      </c>
      <c r="AB31" s="195">
        <v>0</v>
      </c>
      <c r="AC31" s="195">
        <v>0</v>
      </c>
      <c r="AD31" s="195">
        <v>14.14</v>
      </c>
      <c r="AE31" s="195">
        <v>0</v>
      </c>
      <c r="AF31" s="195">
        <v>0</v>
      </c>
      <c r="AG31" s="195">
        <v>42.52</v>
      </c>
      <c r="AH31" s="195">
        <v>0</v>
      </c>
      <c r="AI31" s="195">
        <v>15.56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18.45</v>
      </c>
      <c r="AS31" s="195">
        <v>14.55</v>
      </c>
      <c r="AT31" s="195">
        <v>17.329999999999998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13.59</v>
      </c>
      <c r="H32" s="195">
        <v>0</v>
      </c>
      <c r="I32" s="195">
        <v>0</v>
      </c>
      <c r="J32" s="195">
        <v>17.329999999999998</v>
      </c>
      <c r="K32" s="195">
        <v>377.3</v>
      </c>
      <c r="L32" s="195">
        <v>6.54</v>
      </c>
      <c r="M32" s="195">
        <v>2.2599999999999998</v>
      </c>
      <c r="N32" s="195">
        <v>1.84</v>
      </c>
      <c r="O32" s="195">
        <v>2.6</v>
      </c>
      <c r="P32" s="195">
        <v>0.97</v>
      </c>
      <c r="Q32" s="195">
        <v>4.03</v>
      </c>
      <c r="R32" s="195">
        <v>11.87</v>
      </c>
      <c r="S32" s="195">
        <v>5.59</v>
      </c>
      <c r="T32" s="195">
        <v>0</v>
      </c>
      <c r="U32" s="195">
        <v>2.2000000000000002</v>
      </c>
      <c r="V32" s="195">
        <v>2.2400000000000002</v>
      </c>
      <c r="W32" s="195">
        <v>9.31</v>
      </c>
      <c r="X32" s="195">
        <v>50.32</v>
      </c>
      <c r="Y32" s="195">
        <v>0</v>
      </c>
      <c r="Z32" s="195">
        <v>64.36</v>
      </c>
      <c r="AA32" s="195">
        <v>19.21</v>
      </c>
      <c r="AB32" s="195">
        <v>0</v>
      </c>
      <c r="AC32" s="195">
        <v>0</v>
      </c>
      <c r="AD32" s="195">
        <v>14.14</v>
      </c>
      <c r="AE32" s="195">
        <v>0</v>
      </c>
      <c r="AF32" s="195">
        <v>0</v>
      </c>
      <c r="AG32" s="195">
        <v>42.52</v>
      </c>
      <c r="AH32" s="195">
        <v>0</v>
      </c>
      <c r="AI32" s="195">
        <v>15.56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18.45</v>
      </c>
      <c r="AS32" s="195">
        <v>14.55</v>
      </c>
      <c r="AT32" s="195">
        <v>17.329999999999998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13.59</v>
      </c>
      <c r="H33" s="195">
        <v>0</v>
      </c>
      <c r="I33" s="195">
        <v>0</v>
      </c>
      <c r="J33" s="195">
        <v>17.329999999999998</v>
      </c>
      <c r="K33" s="195">
        <v>377.29</v>
      </c>
      <c r="L33" s="195">
        <v>6.54</v>
      </c>
      <c r="M33" s="195">
        <v>2.2599999999999998</v>
      </c>
      <c r="N33" s="195">
        <v>1.84</v>
      </c>
      <c r="O33" s="195">
        <v>2.6</v>
      </c>
      <c r="P33" s="195">
        <v>0.97</v>
      </c>
      <c r="Q33" s="195">
        <v>4.03</v>
      </c>
      <c r="R33" s="195">
        <v>11.87</v>
      </c>
      <c r="S33" s="195">
        <v>5.54</v>
      </c>
      <c r="T33" s="195">
        <v>0</v>
      </c>
      <c r="U33" s="195">
        <v>2.2000000000000002</v>
      </c>
      <c r="V33" s="195">
        <v>3.82</v>
      </c>
      <c r="W33" s="195">
        <v>9.31</v>
      </c>
      <c r="X33" s="195">
        <v>42.54</v>
      </c>
      <c r="Y33" s="195">
        <v>0</v>
      </c>
      <c r="Z33" s="195">
        <v>64.349999999999994</v>
      </c>
      <c r="AA33" s="195">
        <v>19.21</v>
      </c>
      <c r="AB33" s="195">
        <v>0</v>
      </c>
      <c r="AC33" s="195">
        <v>0</v>
      </c>
      <c r="AD33" s="195">
        <v>14.14</v>
      </c>
      <c r="AE33" s="195">
        <v>0</v>
      </c>
      <c r="AF33" s="195">
        <v>0</v>
      </c>
      <c r="AG33" s="195">
        <v>42.52</v>
      </c>
      <c r="AH33" s="195">
        <v>0</v>
      </c>
      <c r="AI33" s="195">
        <v>15.56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18.45</v>
      </c>
      <c r="AS33" s="195">
        <v>14.55</v>
      </c>
      <c r="AT33" s="195">
        <v>17.329999999999998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13.59</v>
      </c>
      <c r="H34" s="195">
        <v>0</v>
      </c>
      <c r="I34" s="195">
        <v>0</v>
      </c>
      <c r="J34" s="195">
        <v>17.329999999999998</v>
      </c>
      <c r="K34" s="195">
        <v>377.29</v>
      </c>
      <c r="L34" s="195">
        <v>6.54</v>
      </c>
      <c r="M34" s="195">
        <v>2.2599999999999998</v>
      </c>
      <c r="N34" s="195">
        <v>1.84</v>
      </c>
      <c r="O34" s="195">
        <v>2.6</v>
      </c>
      <c r="P34" s="195">
        <v>0.97</v>
      </c>
      <c r="Q34" s="195">
        <v>4.03</v>
      </c>
      <c r="R34" s="195">
        <v>11.87</v>
      </c>
      <c r="S34" s="195">
        <v>5.54</v>
      </c>
      <c r="T34" s="195">
        <v>0</v>
      </c>
      <c r="U34" s="195">
        <v>2.2000000000000002</v>
      </c>
      <c r="V34" s="195">
        <v>3.82</v>
      </c>
      <c r="W34" s="195">
        <v>9.31</v>
      </c>
      <c r="X34" s="195">
        <v>50.32</v>
      </c>
      <c r="Y34" s="195">
        <v>0</v>
      </c>
      <c r="Z34" s="195">
        <v>64.349999999999994</v>
      </c>
      <c r="AA34" s="195">
        <v>19.21</v>
      </c>
      <c r="AB34" s="195">
        <v>0</v>
      </c>
      <c r="AC34" s="195">
        <v>0</v>
      </c>
      <c r="AD34" s="195">
        <v>14.14</v>
      </c>
      <c r="AE34" s="195">
        <v>0</v>
      </c>
      <c r="AF34" s="195">
        <v>0</v>
      </c>
      <c r="AG34" s="195">
        <v>42.52</v>
      </c>
      <c r="AH34" s="195">
        <v>0</v>
      </c>
      <c r="AI34" s="195">
        <v>15.56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18.45</v>
      </c>
      <c r="AS34" s="195">
        <v>14.55</v>
      </c>
      <c r="AT34" s="195">
        <v>17.329999999999998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13.59</v>
      </c>
      <c r="H35" s="195">
        <v>0</v>
      </c>
      <c r="I35" s="195">
        <v>0</v>
      </c>
      <c r="J35" s="195">
        <v>17.329999999999998</v>
      </c>
      <c r="K35" s="195">
        <v>373.44</v>
      </c>
      <c r="L35" s="195">
        <v>6.54</v>
      </c>
      <c r="M35" s="195">
        <v>2.2599999999999998</v>
      </c>
      <c r="N35" s="195">
        <v>1.84</v>
      </c>
      <c r="O35" s="195">
        <v>2.6</v>
      </c>
      <c r="P35" s="195">
        <v>0.97</v>
      </c>
      <c r="Q35" s="195">
        <v>4.03</v>
      </c>
      <c r="R35" s="195">
        <v>11.87</v>
      </c>
      <c r="S35" s="195">
        <v>5.54</v>
      </c>
      <c r="T35" s="195">
        <v>0</v>
      </c>
      <c r="U35" s="195">
        <v>2.2000000000000002</v>
      </c>
      <c r="V35" s="195">
        <v>3.72</v>
      </c>
      <c r="W35" s="195">
        <v>9.1300000000000008</v>
      </c>
      <c r="X35" s="195">
        <v>50.32</v>
      </c>
      <c r="Y35" s="195">
        <v>0</v>
      </c>
      <c r="Z35" s="195">
        <v>64.349999999999994</v>
      </c>
      <c r="AA35" s="195">
        <v>18.68</v>
      </c>
      <c r="AB35" s="195">
        <v>0</v>
      </c>
      <c r="AC35" s="195">
        <v>0</v>
      </c>
      <c r="AD35" s="195">
        <v>14.14</v>
      </c>
      <c r="AE35" s="195">
        <v>0</v>
      </c>
      <c r="AF35" s="195">
        <v>0</v>
      </c>
      <c r="AG35" s="195">
        <v>43.67</v>
      </c>
      <c r="AH35" s="195">
        <v>0</v>
      </c>
      <c r="AI35" s="195">
        <v>15.56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17.989999999999998</v>
      </c>
      <c r="AS35" s="195">
        <v>14.55</v>
      </c>
      <c r="AT35" s="195">
        <v>17.329999999999998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13.59</v>
      </c>
      <c r="H36" s="195">
        <v>0</v>
      </c>
      <c r="I36" s="195">
        <v>0</v>
      </c>
      <c r="J36" s="195">
        <v>17.329999999999998</v>
      </c>
      <c r="K36" s="195">
        <v>373.44</v>
      </c>
      <c r="L36" s="195">
        <v>6.54</v>
      </c>
      <c r="M36" s="195">
        <v>2.2599999999999998</v>
      </c>
      <c r="N36" s="195">
        <v>1.84</v>
      </c>
      <c r="O36" s="195">
        <v>2.6</v>
      </c>
      <c r="P36" s="195">
        <v>0.97</v>
      </c>
      <c r="Q36" s="195">
        <v>4.03</v>
      </c>
      <c r="R36" s="195">
        <v>11.87</v>
      </c>
      <c r="S36" s="195">
        <v>5.54</v>
      </c>
      <c r="T36" s="195">
        <v>0</v>
      </c>
      <c r="U36" s="195">
        <v>2.2000000000000002</v>
      </c>
      <c r="V36" s="195">
        <v>3.83</v>
      </c>
      <c r="W36" s="195">
        <v>9.31</v>
      </c>
      <c r="X36" s="195">
        <v>50.32</v>
      </c>
      <c r="Y36" s="195">
        <v>0</v>
      </c>
      <c r="Z36" s="195">
        <v>64.349999999999994</v>
      </c>
      <c r="AA36" s="195">
        <v>18.68</v>
      </c>
      <c r="AB36" s="195">
        <v>0</v>
      </c>
      <c r="AC36" s="195">
        <v>0</v>
      </c>
      <c r="AD36" s="195">
        <v>14.14</v>
      </c>
      <c r="AE36" s="195">
        <v>0</v>
      </c>
      <c r="AF36" s="195">
        <v>0</v>
      </c>
      <c r="AG36" s="195">
        <v>43.67</v>
      </c>
      <c r="AH36" s="195">
        <v>0</v>
      </c>
      <c r="AI36" s="195">
        <v>15.56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17.989999999999998</v>
      </c>
      <c r="AS36" s="195">
        <v>14.55</v>
      </c>
      <c r="AT36" s="195">
        <v>17.329999999999998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13.59</v>
      </c>
      <c r="H37" s="195">
        <v>0</v>
      </c>
      <c r="I37" s="195">
        <v>0</v>
      </c>
      <c r="J37" s="195">
        <v>17.329999999999998</v>
      </c>
      <c r="K37" s="195">
        <v>373.44</v>
      </c>
      <c r="L37" s="195">
        <v>6.54</v>
      </c>
      <c r="M37" s="195">
        <v>2.2599999999999998</v>
      </c>
      <c r="N37" s="195">
        <v>1.84</v>
      </c>
      <c r="O37" s="195">
        <v>2.6</v>
      </c>
      <c r="P37" s="195">
        <v>0.97</v>
      </c>
      <c r="Q37" s="195">
        <v>4.03</v>
      </c>
      <c r="R37" s="195">
        <v>11.87</v>
      </c>
      <c r="S37" s="195">
        <v>5.54</v>
      </c>
      <c r="T37" s="195">
        <v>0</v>
      </c>
      <c r="U37" s="195">
        <v>2.2000000000000002</v>
      </c>
      <c r="V37" s="195">
        <v>3.83</v>
      </c>
      <c r="W37" s="195">
        <v>9.31</v>
      </c>
      <c r="X37" s="195">
        <v>50.32</v>
      </c>
      <c r="Y37" s="195">
        <v>0</v>
      </c>
      <c r="Z37" s="195">
        <v>64.349999999999994</v>
      </c>
      <c r="AA37" s="195">
        <v>18.68</v>
      </c>
      <c r="AB37" s="195">
        <v>0</v>
      </c>
      <c r="AC37" s="195">
        <v>0</v>
      </c>
      <c r="AD37" s="195">
        <v>14.14</v>
      </c>
      <c r="AE37" s="195">
        <v>0</v>
      </c>
      <c r="AF37" s="195">
        <v>0</v>
      </c>
      <c r="AG37" s="195">
        <v>43.67</v>
      </c>
      <c r="AH37" s="195">
        <v>0</v>
      </c>
      <c r="AI37" s="195">
        <v>15.56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17.989999999999998</v>
      </c>
      <c r="AS37" s="195">
        <v>14.55</v>
      </c>
      <c r="AT37" s="195">
        <v>17.329999999999998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13.59</v>
      </c>
      <c r="H38" s="195">
        <v>0</v>
      </c>
      <c r="I38" s="195">
        <v>0</v>
      </c>
      <c r="J38" s="195">
        <v>17.329999999999998</v>
      </c>
      <c r="K38" s="195">
        <v>373.44</v>
      </c>
      <c r="L38" s="195">
        <v>6.54</v>
      </c>
      <c r="M38" s="195">
        <v>2.2599999999999998</v>
      </c>
      <c r="N38" s="195">
        <v>1.84</v>
      </c>
      <c r="O38" s="195">
        <v>2.6</v>
      </c>
      <c r="P38" s="195">
        <v>0.97</v>
      </c>
      <c r="Q38" s="195">
        <v>4.03</v>
      </c>
      <c r="R38" s="195">
        <v>11.87</v>
      </c>
      <c r="S38" s="195">
        <v>5.54</v>
      </c>
      <c r="T38" s="195">
        <v>0</v>
      </c>
      <c r="U38" s="195">
        <v>2.2000000000000002</v>
      </c>
      <c r="V38" s="195">
        <v>3.83</v>
      </c>
      <c r="W38" s="195">
        <v>9.31</v>
      </c>
      <c r="X38" s="195">
        <v>50.32</v>
      </c>
      <c r="Y38" s="195">
        <v>0</v>
      </c>
      <c r="Z38" s="195">
        <v>64.349999999999994</v>
      </c>
      <c r="AA38" s="195">
        <v>18.68</v>
      </c>
      <c r="AB38" s="195">
        <v>0</v>
      </c>
      <c r="AC38" s="195">
        <v>0</v>
      </c>
      <c r="AD38" s="195">
        <v>14.14</v>
      </c>
      <c r="AE38" s="195">
        <v>0</v>
      </c>
      <c r="AF38" s="195">
        <v>0</v>
      </c>
      <c r="AG38" s="195">
        <v>43.67</v>
      </c>
      <c r="AH38" s="195">
        <v>0</v>
      </c>
      <c r="AI38" s="195">
        <v>15.56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17.989999999999998</v>
      </c>
      <c r="AS38" s="195">
        <v>14.55</v>
      </c>
      <c r="AT38" s="195">
        <v>17.329999999999998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13.59</v>
      </c>
      <c r="H39" s="195">
        <v>0</v>
      </c>
      <c r="I39" s="195">
        <v>0</v>
      </c>
      <c r="J39" s="195">
        <v>17.329999999999998</v>
      </c>
      <c r="K39" s="195">
        <v>373.44</v>
      </c>
      <c r="L39" s="195">
        <v>6.54</v>
      </c>
      <c r="M39" s="195">
        <v>2.2599999999999998</v>
      </c>
      <c r="N39" s="195">
        <v>1.84</v>
      </c>
      <c r="O39" s="195">
        <v>2.6</v>
      </c>
      <c r="P39" s="195">
        <v>0.97</v>
      </c>
      <c r="Q39" s="195">
        <v>4.03</v>
      </c>
      <c r="R39" s="195">
        <v>11.87</v>
      </c>
      <c r="S39" s="195">
        <v>5.5</v>
      </c>
      <c r="T39" s="195">
        <v>0</v>
      </c>
      <c r="U39" s="195">
        <v>2.2000000000000002</v>
      </c>
      <c r="V39" s="195">
        <v>2.6</v>
      </c>
      <c r="W39" s="195">
        <v>9.31</v>
      </c>
      <c r="X39" s="195">
        <v>50.32</v>
      </c>
      <c r="Y39" s="195">
        <v>0</v>
      </c>
      <c r="Z39" s="195">
        <v>64.349999999999994</v>
      </c>
      <c r="AA39" s="195">
        <v>18.68</v>
      </c>
      <c r="AB39" s="195">
        <v>0</v>
      </c>
      <c r="AC39" s="195">
        <v>0</v>
      </c>
      <c r="AD39" s="195">
        <v>14.14</v>
      </c>
      <c r="AE39" s="195">
        <v>0</v>
      </c>
      <c r="AF39" s="195">
        <v>0</v>
      </c>
      <c r="AG39" s="195">
        <v>43.67</v>
      </c>
      <c r="AH39" s="195">
        <v>0</v>
      </c>
      <c r="AI39" s="195">
        <v>15.56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17.989999999999998</v>
      </c>
      <c r="AS39" s="195">
        <v>14.55</v>
      </c>
      <c r="AT39" s="195">
        <v>17.329999999999998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13.59</v>
      </c>
      <c r="H40" s="195">
        <v>0</v>
      </c>
      <c r="I40" s="195">
        <v>0</v>
      </c>
      <c r="J40" s="195">
        <v>17.329999999999998</v>
      </c>
      <c r="K40" s="195">
        <v>373.44</v>
      </c>
      <c r="L40" s="195">
        <v>6.54</v>
      </c>
      <c r="M40" s="195">
        <v>2.2599999999999998</v>
      </c>
      <c r="N40" s="195">
        <v>1.84</v>
      </c>
      <c r="O40" s="195">
        <v>2.6</v>
      </c>
      <c r="P40" s="195">
        <v>0.97</v>
      </c>
      <c r="Q40" s="195">
        <v>4.03</v>
      </c>
      <c r="R40" s="195">
        <v>11.87</v>
      </c>
      <c r="S40" s="195">
        <v>5.5</v>
      </c>
      <c r="T40" s="195">
        <v>0</v>
      </c>
      <c r="U40" s="195">
        <v>2.2000000000000002</v>
      </c>
      <c r="V40" s="195">
        <v>2.6</v>
      </c>
      <c r="W40" s="195">
        <v>9.31</v>
      </c>
      <c r="X40" s="195">
        <v>50.32</v>
      </c>
      <c r="Y40" s="195">
        <v>0</v>
      </c>
      <c r="Z40" s="195">
        <v>64.36</v>
      </c>
      <c r="AA40" s="195">
        <v>18.68</v>
      </c>
      <c r="AB40" s="195">
        <v>0</v>
      </c>
      <c r="AC40" s="195">
        <v>0</v>
      </c>
      <c r="AD40" s="195">
        <v>14.14</v>
      </c>
      <c r="AE40" s="195">
        <v>0</v>
      </c>
      <c r="AF40" s="195">
        <v>0</v>
      </c>
      <c r="AG40" s="195">
        <v>43.67</v>
      </c>
      <c r="AH40" s="195">
        <v>0</v>
      </c>
      <c r="AI40" s="195">
        <v>15.56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17.989999999999998</v>
      </c>
      <c r="AS40" s="195">
        <v>14.55</v>
      </c>
      <c r="AT40" s="195">
        <v>17.329999999999998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13.59</v>
      </c>
      <c r="H41" s="195">
        <v>0</v>
      </c>
      <c r="I41" s="195">
        <v>0</v>
      </c>
      <c r="J41" s="195">
        <v>17.329999999999998</v>
      </c>
      <c r="K41" s="195">
        <v>375.18</v>
      </c>
      <c r="L41" s="195">
        <v>6.54</v>
      </c>
      <c r="M41" s="195">
        <v>2.2599999999999998</v>
      </c>
      <c r="N41" s="195">
        <v>1.84</v>
      </c>
      <c r="O41" s="195">
        <v>2.6</v>
      </c>
      <c r="P41" s="195">
        <v>0.97</v>
      </c>
      <c r="Q41" s="195">
        <v>4.03</v>
      </c>
      <c r="R41" s="195">
        <v>11.87</v>
      </c>
      <c r="S41" s="195">
        <v>5.5</v>
      </c>
      <c r="T41" s="195">
        <v>0</v>
      </c>
      <c r="U41" s="195">
        <v>2.2000000000000002</v>
      </c>
      <c r="V41" s="195">
        <v>2.6</v>
      </c>
      <c r="W41" s="195">
        <v>9.84</v>
      </c>
      <c r="X41" s="195">
        <v>50.32</v>
      </c>
      <c r="Y41" s="195">
        <v>0</v>
      </c>
      <c r="Z41" s="195">
        <v>64.36</v>
      </c>
      <c r="AA41" s="195">
        <v>19.21</v>
      </c>
      <c r="AB41" s="195">
        <v>0</v>
      </c>
      <c r="AC41" s="195">
        <v>0</v>
      </c>
      <c r="AD41" s="195">
        <v>14.14</v>
      </c>
      <c r="AE41" s="195">
        <v>0</v>
      </c>
      <c r="AF41" s="195">
        <v>0</v>
      </c>
      <c r="AG41" s="195">
        <v>43.67</v>
      </c>
      <c r="AH41" s="195">
        <v>0</v>
      </c>
      <c r="AI41" s="195">
        <v>15.56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17.989999999999998</v>
      </c>
      <c r="AS41" s="195">
        <v>14.55</v>
      </c>
      <c r="AT41" s="195">
        <v>17.329999999999998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13.59</v>
      </c>
      <c r="H42" s="195">
        <v>0</v>
      </c>
      <c r="I42" s="195">
        <v>0</v>
      </c>
      <c r="J42" s="195">
        <v>17.329999999999998</v>
      </c>
      <c r="K42" s="195">
        <v>375.2</v>
      </c>
      <c r="L42" s="195">
        <v>6.54</v>
      </c>
      <c r="M42" s="195">
        <v>2.2599999999999998</v>
      </c>
      <c r="N42" s="195">
        <v>1.84</v>
      </c>
      <c r="O42" s="195">
        <v>2.6</v>
      </c>
      <c r="P42" s="195">
        <v>0.97</v>
      </c>
      <c r="Q42" s="195">
        <v>4.03</v>
      </c>
      <c r="R42" s="195">
        <v>11.87</v>
      </c>
      <c r="S42" s="195">
        <v>5.5</v>
      </c>
      <c r="T42" s="195">
        <v>0</v>
      </c>
      <c r="U42" s="195">
        <v>2.2000000000000002</v>
      </c>
      <c r="V42" s="195">
        <v>2.6</v>
      </c>
      <c r="W42" s="195">
        <v>9.84</v>
      </c>
      <c r="X42" s="195">
        <v>50.32</v>
      </c>
      <c r="Y42" s="195">
        <v>0</v>
      </c>
      <c r="Z42" s="195">
        <v>64.36</v>
      </c>
      <c r="AA42" s="195">
        <v>19.21</v>
      </c>
      <c r="AB42" s="195">
        <v>0</v>
      </c>
      <c r="AC42" s="195">
        <v>0</v>
      </c>
      <c r="AD42" s="195">
        <v>14.14</v>
      </c>
      <c r="AE42" s="195">
        <v>0</v>
      </c>
      <c r="AF42" s="195">
        <v>0</v>
      </c>
      <c r="AG42" s="195">
        <v>43.67</v>
      </c>
      <c r="AH42" s="195">
        <v>0</v>
      </c>
      <c r="AI42" s="195">
        <v>15.56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17.989999999999998</v>
      </c>
      <c r="AS42" s="195">
        <v>14.55</v>
      </c>
      <c r="AT42" s="195">
        <v>17.329999999999998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13.59</v>
      </c>
      <c r="H43" s="195">
        <v>0</v>
      </c>
      <c r="I43" s="195">
        <v>0</v>
      </c>
      <c r="J43" s="195">
        <v>17.329999999999998</v>
      </c>
      <c r="K43" s="195">
        <v>375.18</v>
      </c>
      <c r="L43" s="195">
        <v>6.53</v>
      </c>
      <c r="M43" s="195">
        <v>2.2599999999999998</v>
      </c>
      <c r="N43" s="195">
        <v>1.84</v>
      </c>
      <c r="O43" s="195">
        <v>2.6</v>
      </c>
      <c r="P43" s="195">
        <v>0.97</v>
      </c>
      <c r="Q43" s="195">
        <v>4.03</v>
      </c>
      <c r="R43" s="195">
        <v>11.87</v>
      </c>
      <c r="S43" s="195">
        <v>5.5</v>
      </c>
      <c r="T43" s="195">
        <v>0</v>
      </c>
      <c r="U43" s="195">
        <v>2.19</v>
      </c>
      <c r="V43" s="195">
        <v>2.6</v>
      </c>
      <c r="W43" s="195">
        <v>9.84</v>
      </c>
      <c r="X43" s="195">
        <v>50.32</v>
      </c>
      <c r="Y43" s="195">
        <v>0</v>
      </c>
      <c r="Z43" s="195">
        <v>64.36</v>
      </c>
      <c r="AA43" s="195">
        <v>19.21</v>
      </c>
      <c r="AB43" s="195">
        <v>0</v>
      </c>
      <c r="AC43" s="195">
        <v>0</v>
      </c>
      <c r="AD43" s="195">
        <v>14.14</v>
      </c>
      <c r="AE43" s="195">
        <v>0</v>
      </c>
      <c r="AF43" s="195">
        <v>0</v>
      </c>
      <c r="AG43" s="195">
        <v>43.67</v>
      </c>
      <c r="AH43" s="195">
        <v>0</v>
      </c>
      <c r="AI43" s="195">
        <v>15.56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17.989999999999998</v>
      </c>
      <c r="AS43" s="195">
        <v>14.55</v>
      </c>
      <c r="AT43" s="195">
        <v>17.329999999999998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13.59</v>
      </c>
      <c r="H44" s="195">
        <v>0</v>
      </c>
      <c r="I44" s="195">
        <v>0</v>
      </c>
      <c r="J44" s="195">
        <v>17.329999999999998</v>
      </c>
      <c r="K44" s="195">
        <v>375.2</v>
      </c>
      <c r="L44" s="195">
        <v>6.53</v>
      </c>
      <c r="M44" s="195">
        <v>2.2599999999999998</v>
      </c>
      <c r="N44" s="195">
        <v>1.84</v>
      </c>
      <c r="O44" s="195">
        <v>2.6</v>
      </c>
      <c r="P44" s="195">
        <v>0.97</v>
      </c>
      <c r="Q44" s="195">
        <v>4.03</v>
      </c>
      <c r="R44" s="195">
        <v>11.87</v>
      </c>
      <c r="S44" s="195">
        <v>5.5</v>
      </c>
      <c r="T44" s="195">
        <v>0</v>
      </c>
      <c r="U44" s="195">
        <v>2.19</v>
      </c>
      <c r="V44" s="195">
        <v>2.6</v>
      </c>
      <c r="W44" s="195">
        <v>9.84</v>
      </c>
      <c r="X44" s="195">
        <v>50.32</v>
      </c>
      <c r="Y44" s="195">
        <v>0</v>
      </c>
      <c r="Z44" s="195">
        <v>64.36</v>
      </c>
      <c r="AA44" s="195">
        <v>19.21</v>
      </c>
      <c r="AB44" s="195">
        <v>0</v>
      </c>
      <c r="AC44" s="195">
        <v>0</v>
      </c>
      <c r="AD44" s="195">
        <v>14.14</v>
      </c>
      <c r="AE44" s="195">
        <v>0</v>
      </c>
      <c r="AF44" s="195">
        <v>0</v>
      </c>
      <c r="AG44" s="195">
        <v>43.67</v>
      </c>
      <c r="AH44" s="195">
        <v>0</v>
      </c>
      <c r="AI44" s="195">
        <v>15.56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17.989999999999998</v>
      </c>
      <c r="AS44" s="195">
        <v>14.55</v>
      </c>
      <c r="AT44" s="195">
        <v>17.329999999999998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13.59</v>
      </c>
      <c r="H45" s="195">
        <v>0</v>
      </c>
      <c r="I45" s="195">
        <v>0</v>
      </c>
      <c r="J45" s="195">
        <v>17.329999999999998</v>
      </c>
      <c r="K45" s="195">
        <v>375.18</v>
      </c>
      <c r="L45" s="195">
        <v>6.53</v>
      </c>
      <c r="M45" s="195">
        <v>2.2599999999999998</v>
      </c>
      <c r="N45" s="195">
        <v>1.84</v>
      </c>
      <c r="O45" s="195">
        <v>2.6</v>
      </c>
      <c r="P45" s="195">
        <v>0.97</v>
      </c>
      <c r="Q45" s="195">
        <v>3.97</v>
      </c>
      <c r="R45" s="195">
        <v>11.87</v>
      </c>
      <c r="S45" s="195">
        <v>5.5</v>
      </c>
      <c r="T45" s="195">
        <v>0</v>
      </c>
      <c r="U45" s="195">
        <v>2.19</v>
      </c>
      <c r="V45" s="195">
        <v>2.6</v>
      </c>
      <c r="W45" s="195">
        <v>9.84</v>
      </c>
      <c r="X45" s="195">
        <v>50.32</v>
      </c>
      <c r="Y45" s="195">
        <v>0</v>
      </c>
      <c r="Z45" s="195">
        <v>64.36</v>
      </c>
      <c r="AA45" s="195">
        <v>19.21</v>
      </c>
      <c r="AB45" s="195">
        <v>0</v>
      </c>
      <c r="AC45" s="195">
        <v>0</v>
      </c>
      <c r="AD45" s="195">
        <v>14.14</v>
      </c>
      <c r="AE45" s="195">
        <v>0</v>
      </c>
      <c r="AF45" s="195">
        <v>0</v>
      </c>
      <c r="AG45" s="195">
        <v>31.72</v>
      </c>
      <c r="AH45" s="195">
        <v>0</v>
      </c>
      <c r="AI45" s="195">
        <v>15.56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17.989999999999998</v>
      </c>
      <c r="AS45" s="195">
        <v>14.55</v>
      </c>
      <c r="AT45" s="195">
        <v>17.329999999999998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13.59</v>
      </c>
      <c r="H46" s="195">
        <v>0</v>
      </c>
      <c r="I46" s="195">
        <v>0</v>
      </c>
      <c r="J46" s="195">
        <v>17.329999999999998</v>
      </c>
      <c r="K46" s="195">
        <v>375.2</v>
      </c>
      <c r="L46" s="195">
        <v>6.53</v>
      </c>
      <c r="M46" s="195">
        <v>2.2599999999999998</v>
      </c>
      <c r="N46" s="195">
        <v>1.84</v>
      </c>
      <c r="O46" s="195">
        <v>2.6</v>
      </c>
      <c r="P46" s="195">
        <v>0.97</v>
      </c>
      <c r="Q46" s="195">
        <v>3.97</v>
      </c>
      <c r="R46" s="195">
        <v>11.87</v>
      </c>
      <c r="S46" s="195">
        <v>5.5</v>
      </c>
      <c r="T46" s="195">
        <v>0</v>
      </c>
      <c r="U46" s="195">
        <v>2.19</v>
      </c>
      <c r="V46" s="195">
        <v>2.6</v>
      </c>
      <c r="W46" s="195">
        <v>9.84</v>
      </c>
      <c r="X46" s="195">
        <v>50.32</v>
      </c>
      <c r="Y46" s="195">
        <v>0</v>
      </c>
      <c r="Z46" s="195">
        <v>64.36</v>
      </c>
      <c r="AA46" s="195">
        <v>19.21</v>
      </c>
      <c r="AB46" s="195">
        <v>0</v>
      </c>
      <c r="AC46" s="195">
        <v>0</v>
      </c>
      <c r="AD46" s="195">
        <v>14.14</v>
      </c>
      <c r="AE46" s="195">
        <v>0</v>
      </c>
      <c r="AF46" s="195">
        <v>0</v>
      </c>
      <c r="AG46" s="195">
        <v>31.72</v>
      </c>
      <c r="AH46" s="195">
        <v>0</v>
      </c>
      <c r="AI46" s="195">
        <v>15.56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17.989999999999998</v>
      </c>
      <c r="AS46" s="195">
        <v>14.55</v>
      </c>
      <c r="AT46" s="195">
        <v>17.329999999999998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13.59</v>
      </c>
      <c r="H47" s="195">
        <v>0</v>
      </c>
      <c r="I47" s="195">
        <v>0</v>
      </c>
      <c r="J47" s="195">
        <v>17.329999999999998</v>
      </c>
      <c r="K47" s="195">
        <v>375.18</v>
      </c>
      <c r="L47" s="195">
        <v>6.53</v>
      </c>
      <c r="M47" s="195">
        <v>2.2599999999999998</v>
      </c>
      <c r="N47" s="195">
        <v>1.84</v>
      </c>
      <c r="O47" s="195">
        <v>2.6</v>
      </c>
      <c r="P47" s="195">
        <v>0.97</v>
      </c>
      <c r="Q47" s="195">
        <v>3.96</v>
      </c>
      <c r="R47" s="195">
        <v>11.87</v>
      </c>
      <c r="S47" s="195">
        <v>5.5</v>
      </c>
      <c r="T47" s="195">
        <v>0</v>
      </c>
      <c r="U47" s="195">
        <v>2.19</v>
      </c>
      <c r="V47" s="195">
        <v>2.6</v>
      </c>
      <c r="W47" s="195">
        <v>10.46</v>
      </c>
      <c r="X47" s="195">
        <v>50.32</v>
      </c>
      <c r="Y47" s="195">
        <v>0</v>
      </c>
      <c r="Z47" s="195">
        <v>64.36</v>
      </c>
      <c r="AA47" s="195">
        <v>19.21</v>
      </c>
      <c r="AB47" s="195">
        <v>0</v>
      </c>
      <c r="AC47" s="195">
        <v>0</v>
      </c>
      <c r="AD47" s="195">
        <v>14.56</v>
      </c>
      <c r="AE47" s="195">
        <v>0</v>
      </c>
      <c r="AF47" s="195">
        <v>0</v>
      </c>
      <c r="AG47" s="195">
        <v>31.72</v>
      </c>
      <c r="AH47" s="195">
        <v>0</v>
      </c>
      <c r="AI47" s="195">
        <v>15.56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17.989999999999998</v>
      </c>
      <c r="AS47" s="195">
        <v>14.55</v>
      </c>
      <c r="AT47" s="195">
        <v>17.329999999999998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13.59</v>
      </c>
      <c r="H48" s="195">
        <v>0</v>
      </c>
      <c r="I48" s="195">
        <v>0</v>
      </c>
      <c r="J48" s="195">
        <v>17.329999999999998</v>
      </c>
      <c r="K48" s="195">
        <v>375.2</v>
      </c>
      <c r="L48" s="195">
        <v>6.53</v>
      </c>
      <c r="M48" s="195">
        <v>2.2599999999999998</v>
      </c>
      <c r="N48" s="195">
        <v>1.84</v>
      </c>
      <c r="O48" s="195">
        <v>2.6</v>
      </c>
      <c r="P48" s="195">
        <v>0.97</v>
      </c>
      <c r="Q48" s="195">
        <v>3.96</v>
      </c>
      <c r="R48" s="195">
        <v>11.87</v>
      </c>
      <c r="S48" s="195">
        <v>5.5</v>
      </c>
      <c r="T48" s="195">
        <v>0</v>
      </c>
      <c r="U48" s="195">
        <v>2.19</v>
      </c>
      <c r="V48" s="195">
        <v>2.6</v>
      </c>
      <c r="W48" s="195">
        <v>10.46</v>
      </c>
      <c r="X48" s="195">
        <v>50.32</v>
      </c>
      <c r="Y48" s="195">
        <v>0</v>
      </c>
      <c r="Z48" s="195">
        <v>64.36</v>
      </c>
      <c r="AA48" s="195">
        <v>19.21</v>
      </c>
      <c r="AB48" s="195">
        <v>0</v>
      </c>
      <c r="AC48" s="195">
        <v>0</v>
      </c>
      <c r="AD48" s="195">
        <v>14.56</v>
      </c>
      <c r="AE48" s="195">
        <v>0</v>
      </c>
      <c r="AF48" s="195">
        <v>0</v>
      </c>
      <c r="AG48" s="195">
        <v>31.72</v>
      </c>
      <c r="AH48" s="195">
        <v>0</v>
      </c>
      <c r="AI48" s="195">
        <v>15.56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17.989999999999998</v>
      </c>
      <c r="AS48" s="195">
        <v>14.55</v>
      </c>
      <c r="AT48" s="195">
        <v>17.329999999999998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13.59</v>
      </c>
      <c r="H49" s="195">
        <v>0</v>
      </c>
      <c r="I49" s="195">
        <v>0</v>
      </c>
      <c r="J49" s="195">
        <v>17.329999999999998</v>
      </c>
      <c r="K49" s="195">
        <v>375.18</v>
      </c>
      <c r="L49" s="195">
        <v>6.53</v>
      </c>
      <c r="M49" s="195">
        <v>2.2599999999999998</v>
      </c>
      <c r="N49" s="195">
        <v>1.84</v>
      </c>
      <c r="O49" s="195">
        <v>2.6</v>
      </c>
      <c r="P49" s="195">
        <v>0.97</v>
      </c>
      <c r="Q49" s="195">
        <v>3.96</v>
      </c>
      <c r="R49" s="195">
        <v>11.87</v>
      </c>
      <c r="S49" s="195">
        <v>5.5</v>
      </c>
      <c r="T49" s="195">
        <v>0</v>
      </c>
      <c r="U49" s="195">
        <v>2.19</v>
      </c>
      <c r="V49" s="195">
        <v>2.6</v>
      </c>
      <c r="W49" s="195">
        <v>10.46</v>
      </c>
      <c r="X49" s="195">
        <v>50.32</v>
      </c>
      <c r="Y49" s="195">
        <v>0</v>
      </c>
      <c r="Z49" s="195">
        <v>64.36</v>
      </c>
      <c r="AA49" s="195">
        <v>19.21</v>
      </c>
      <c r="AB49" s="195">
        <v>0</v>
      </c>
      <c r="AC49" s="195">
        <v>0</v>
      </c>
      <c r="AD49" s="195">
        <v>14.56</v>
      </c>
      <c r="AE49" s="195">
        <v>0</v>
      </c>
      <c r="AF49" s="195">
        <v>0</v>
      </c>
      <c r="AG49" s="195">
        <v>31.72</v>
      </c>
      <c r="AH49" s="195">
        <v>0</v>
      </c>
      <c r="AI49" s="195">
        <v>15.56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17.989999999999998</v>
      </c>
      <c r="AS49" s="195">
        <v>14.55</v>
      </c>
      <c r="AT49" s="195">
        <v>17.329999999999998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13.59</v>
      </c>
      <c r="H50" s="195">
        <v>0</v>
      </c>
      <c r="I50" s="195">
        <v>0</v>
      </c>
      <c r="J50" s="195">
        <v>17.329999999999998</v>
      </c>
      <c r="K50" s="195">
        <v>375.2</v>
      </c>
      <c r="L50" s="195">
        <v>6.53</v>
      </c>
      <c r="M50" s="195">
        <v>2.2599999999999998</v>
      </c>
      <c r="N50" s="195">
        <v>1.84</v>
      </c>
      <c r="O50" s="195">
        <v>2.6</v>
      </c>
      <c r="P50" s="195">
        <v>0.97</v>
      </c>
      <c r="Q50" s="195">
        <v>3.96</v>
      </c>
      <c r="R50" s="195">
        <v>11.87</v>
      </c>
      <c r="S50" s="195">
        <v>5.5</v>
      </c>
      <c r="T50" s="195">
        <v>0</v>
      </c>
      <c r="U50" s="195">
        <v>2.19</v>
      </c>
      <c r="V50" s="195">
        <v>2.6</v>
      </c>
      <c r="W50" s="195">
        <v>10.46</v>
      </c>
      <c r="X50" s="195">
        <v>50.32</v>
      </c>
      <c r="Y50" s="195">
        <v>0</v>
      </c>
      <c r="Z50" s="195">
        <v>64.36</v>
      </c>
      <c r="AA50" s="195">
        <v>19.21</v>
      </c>
      <c r="AB50" s="195">
        <v>0</v>
      </c>
      <c r="AC50" s="195">
        <v>0</v>
      </c>
      <c r="AD50" s="195">
        <v>14.56</v>
      </c>
      <c r="AE50" s="195">
        <v>0</v>
      </c>
      <c r="AF50" s="195">
        <v>0</v>
      </c>
      <c r="AG50" s="195">
        <v>31.72</v>
      </c>
      <c r="AH50" s="195">
        <v>0</v>
      </c>
      <c r="AI50" s="195">
        <v>15.56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17.989999999999998</v>
      </c>
      <c r="AS50" s="195">
        <v>14.55</v>
      </c>
      <c r="AT50" s="195">
        <v>17.329999999999998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13.59</v>
      </c>
      <c r="H51" s="195">
        <v>0</v>
      </c>
      <c r="I51" s="195">
        <v>0</v>
      </c>
      <c r="J51" s="195">
        <v>17.329999999999998</v>
      </c>
      <c r="K51" s="195">
        <v>375.18</v>
      </c>
      <c r="L51" s="195">
        <v>6.53</v>
      </c>
      <c r="M51" s="195">
        <v>2.2599999999999998</v>
      </c>
      <c r="N51" s="195">
        <v>1.84</v>
      </c>
      <c r="O51" s="195">
        <v>2.6</v>
      </c>
      <c r="P51" s="195">
        <v>0.97</v>
      </c>
      <c r="Q51" s="195">
        <v>3.96</v>
      </c>
      <c r="R51" s="195">
        <v>11.87</v>
      </c>
      <c r="S51" s="195">
        <v>5.5</v>
      </c>
      <c r="T51" s="195">
        <v>0</v>
      </c>
      <c r="U51" s="195">
        <v>2.19</v>
      </c>
      <c r="V51" s="195">
        <v>2.6</v>
      </c>
      <c r="W51" s="195">
        <v>10.46</v>
      </c>
      <c r="X51" s="195">
        <v>50.32</v>
      </c>
      <c r="Y51" s="195">
        <v>0</v>
      </c>
      <c r="Z51" s="195">
        <v>64.36</v>
      </c>
      <c r="AA51" s="195">
        <v>19.21</v>
      </c>
      <c r="AB51" s="195">
        <v>0</v>
      </c>
      <c r="AC51" s="195">
        <v>0</v>
      </c>
      <c r="AD51" s="195">
        <v>14.56</v>
      </c>
      <c r="AE51" s="195">
        <v>0</v>
      </c>
      <c r="AF51" s="195">
        <v>0</v>
      </c>
      <c r="AG51" s="195">
        <v>32.78</v>
      </c>
      <c r="AH51" s="195">
        <v>0</v>
      </c>
      <c r="AI51" s="195">
        <v>15.56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17.989999999999998</v>
      </c>
      <c r="AS51" s="195">
        <v>14.55</v>
      </c>
      <c r="AT51" s="195">
        <v>17.329999999999998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13.59</v>
      </c>
      <c r="H52" s="195">
        <v>0</v>
      </c>
      <c r="I52" s="195">
        <v>0</v>
      </c>
      <c r="J52" s="195">
        <v>17.329999999999998</v>
      </c>
      <c r="K52" s="195">
        <v>375.2</v>
      </c>
      <c r="L52" s="195">
        <v>6.53</v>
      </c>
      <c r="M52" s="195">
        <v>2.2599999999999998</v>
      </c>
      <c r="N52" s="195">
        <v>1.84</v>
      </c>
      <c r="O52" s="195">
        <v>2.6</v>
      </c>
      <c r="P52" s="195">
        <v>0.97</v>
      </c>
      <c r="Q52" s="195">
        <v>3.96</v>
      </c>
      <c r="R52" s="195">
        <v>11.87</v>
      </c>
      <c r="S52" s="195">
        <v>5.5</v>
      </c>
      <c r="T52" s="195">
        <v>0</v>
      </c>
      <c r="U52" s="195">
        <v>2.19</v>
      </c>
      <c r="V52" s="195">
        <v>2.6</v>
      </c>
      <c r="W52" s="195">
        <v>10.46</v>
      </c>
      <c r="X52" s="195">
        <v>50.32</v>
      </c>
      <c r="Y52" s="195">
        <v>0</v>
      </c>
      <c r="Z52" s="195">
        <v>64.36</v>
      </c>
      <c r="AA52" s="195">
        <v>19.21</v>
      </c>
      <c r="AB52" s="195">
        <v>0</v>
      </c>
      <c r="AC52" s="195">
        <v>0</v>
      </c>
      <c r="AD52" s="195">
        <v>14.56</v>
      </c>
      <c r="AE52" s="195">
        <v>0</v>
      </c>
      <c r="AF52" s="195">
        <v>0</v>
      </c>
      <c r="AG52" s="195">
        <v>32.78</v>
      </c>
      <c r="AH52" s="195">
        <v>0</v>
      </c>
      <c r="AI52" s="195">
        <v>15.56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17.989999999999998</v>
      </c>
      <c r="AS52" s="195">
        <v>14.55</v>
      </c>
      <c r="AT52" s="195">
        <v>17.329999999999998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13.59</v>
      </c>
      <c r="H53" s="195">
        <v>0</v>
      </c>
      <c r="I53" s="195">
        <v>0</v>
      </c>
      <c r="J53" s="195">
        <v>17.329999999999998</v>
      </c>
      <c r="K53" s="195">
        <v>375.18</v>
      </c>
      <c r="L53" s="195">
        <v>6.53</v>
      </c>
      <c r="M53" s="195">
        <v>2.2599999999999998</v>
      </c>
      <c r="N53" s="195">
        <v>1.84</v>
      </c>
      <c r="O53" s="195">
        <v>2.6</v>
      </c>
      <c r="P53" s="195">
        <v>0.97</v>
      </c>
      <c r="Q53" s="195">
        <v>3.96</v>
      </c>
      <c r="R53" s="195">
        <v>11.87</v>
      </c>
      <c r="S53" s="195">
        <v>5.5</v>
      </c>
      <c r="T53" s="195">
        <v>0</v>
      </c>
      <c r="U53" s="195">
        <v>2.19</v>
      </c>
      <c r="V53" s="195">
        <v>3.18</v>
      </c>
      <c r="W53" s="195">
        <v>10.46</v>
      </c>
      <c r="X53" s="195">
        <v>50.32</v>
      </c>
      <c r="Y53" s="195">
        <v>0</v>
      </c>
      <c r="Z53" s="195">
        <v>64.36</v>
      </c>
      <c r="AA53" s="195">
        <v>19.21</v>
      </c>
      <c r="AB53" s="195">
        <v>0</v>
      </c>
      <c r="AC53" s="195">
        <v>0</v>
      </c>
      <c r="AD53" s="195">
        <v>14.56</v>
      </c>
      <c r="AE53" s="195">
        <v>0</v>
      </c>
      <c r="AF53" s="195">
        <v>0</v>
      </c>
      <c r="AG53" s="195">
        <v>32.78</v>
      </c>
      <c r="AH53" s="195">
        <v>0</v>
      </c>
      <c r="AI53" s="195">
        <v>15.56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17.989999999999998</v>
      </c>
      <c r="AS53" s="195">
        <v>14.55</v>
      </c>
      <c r="AT53" s="195">
        <v>17.329999999999998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13.59</v>
      </c>
      <c r="H54" s="195">
        <v>0</v>
      </c>
      <c r="I54" s="195">
        <v>0</v>
      </c>
      <c r="J54" s="195">
        <v>17.329999999999998</v>
      </c>
      <c r="K54" s="195">
        <v>375.2</v>
      </c>
      <c r="L54" s="195">
        <v>6.53</v>
      </c>
      <c r="M54" s="195">
        <v>2.2599999999999998</v>
      </c>
      <c r="N54" s="195">
        <v>1.84</v>
      </c>
      <c r="O54" s="195">
        <v>2.6</v>
      </c>
      <c r="P54" s="195">
        <v>0.97</v>
      </c>
      <c r="Q54" s="195">
        <v>3.96</v>
      </c>
      <c r="R54" s="195">
        <v>11.87</v>
      </c>
      <c r="S54" s="195">
        <v>5.5</v>
      </c>
      <c r="T54" s="195">
        <v>0</v>
      </c>
      <c r="U54" s="195">
        <v>2.19</v>
      </c>
      <c r="V54" s="195">
        <v>3.18</v>
      </c>
      <c r="W54" s="195">
        <v>10.46</v>
      </c>
      <c r="X54" s="195">
        <v>50.32</v>
      </c>
      <c r="Y54" s="195">
        <v>0</v>
      </c>
      <c r="Z54" s="195">
        <v>64.36</v>
      </c>
      <c r="AA54" s="195">
        <v>19.21</v>
      </c>
      <c r="AB54" s="195">
        <v>0</v>
      </c>
      <c r="AC54" s="195">
        <v>0</v>
      </c>
      <c r="AD54" s="195">
        <v>14.56</v>
      </c>
      <c r="AE54" s="195">
        <v>0</v>
      </c>
      <c r="AF54" s="195">
        <v>0</v>
      </c>
      <c r="AG54" s="195">
        <v>32.78</v>
      </c>
      <c r="AH54" s="195">
        <v>0</v>
      </c>
      <c r="AI54" s="195">
        <v>15.56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17.989999999999998</v>
      </c>
      <c r="AS54" s="195">
        <v>14.55</v>
      </c>
      <c r="AT54" s="195">
        <v>17.329999999999998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13.59</v>
      </c>
      <c r="H55" s="195">
        <v>0</v>
      </c>
      <c r="I55" s="195">
        <v>0</v>
      </c>
      <c r="J55" s="195">
        <v>17.329999999999998</v>
      </c>
      <c r="K55" s="195">
        <v>375.18</v>
      </c>
      <c r="L55" s="195">
        <v>6.53</v>
      </c>
      <c r="M55" s="195">
        <v>2.2599999999999998</v>
      </c>
      <c r="N55" s="195">
        <v>1.84</v>
      </c>
      <c r="O55" s="195">
        <v>2.6</v>
      </c>
      <c r="P55" s="195">
        <v>0.97</v>
      </c>
      <c r="Q55" s="195">
        <v>3.96</v>
      </c>
      <c r="R55" s="195">
        <v>11.87</v>
      </c>
      <c r="S55" s="195">
        <v>5.5</v>
      </c>
      <c r="T55" s="195">
        <v>0</v>
      </c>
      <c r="U55" s="195">
        <v>2.19</v>
      </c>
      <c r="V55" s="195">
        <v>3.18</v>
      </c>
      <c r="W55" s="195">
        <v>10.46</v>
      </c>
      <c r="X55" s="195">
        <v>50.32</v>
      </c>
      <c r="Y55" s="195">
        <v>0</v>
      </c>
      <c r="Z55" s="195">
        <v>64.36</v>
      </c>
      <c r="AA55" s="195">
        <v>19.21</v>
      </c>
      <c r="AB55" s="195">
        <v>0</v>
      </c>
      <c r="AC55" s="195">
        <v>0</v>
      </c>
      <c r="AD55" s="195">
        <v>14.98</v>
      </c>
      <c r="AE55" s="195">
        <v>0</v>
      </c>
      <c r="AF55" s="195">
        <v>0</v>
      </c>
      <c r="AG55" s="195">
        <v>32.97</v>
      </c>
      <c r="AH55" s="195">
        <v>0</v>
      </c>
      <c r="AI55" s="195">
        <v>15.56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17.989999999999998</v>
      </c>
      <c r="AS55" s="195">
        <v>14.55</v>
      </c>
      <c r="AT55" s="195">
        <v>17.329999999999998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13.59</v>
      </c>
      <c r="H56" s="195">
        <v>0</v>
      </c>
      <c r="I56" s="195">
        <v>0</v>
      </c>
      <c r="J56" s="195">
        <v>17.329999999999998</v>
      </c>
      <c r="K56" s="195">
        <v>375.2</v>
      </c>
      <c r="L56" s="195">
        <v>6.53</v>
      </c>
      <c r="M56" s="195">
        <v>2.2599999999999998</v>
      </c>
      <c r="N56" s="195">
        <v>1.84</v>
      </c>
      <c r="O56" s="195">
        <v>2.6</v>
      </c>
      <c r="P56" s="195">
        <v>0.97</v>
      </c>
      <c r="Q56" s="195">
        <v>4.21</v>
      </c>
      <c r="R56" s="195">
        <v>11.87</v>
      </c>
      <c r="S56" s="195">
        <v>5.8</v>
      </c>
      <c r="T56" s="195">
        <v>0</v>
      </c>
      <c r="U56" s="195">
        <v>2.19</v>
      </c>
      <c r="V56" s="195">
        <v>3.18</v>
      </c>
      <c r="W56" s="195">
        <v>10.46</v>
      </c>
      <c r="X56" s="195">
        <v>50.32</v>
      </c>
      <c r="Y56" s="195">
        <v>0</v>
      </c>
      <c r="Z56" s="195">
        <v>64.36</v>
      </c>
      <c r="AA56" s="195">
        <v>19.21</v>
      </c>
      <c r="AB56" s="195">
        <v>0</v>
      </c>
      <c r="AC56" s="195">
        <v>0</v>
      </c>
      <c r="AD56" s="195">
        <v>14.98</v>
      </c>
      <c r="AE56" s="195">
        <v>0</v>
      </c>
      <c r="AF56" s="195">
        <v>0</v>
      </c>
      <c r="AG56" s="195">
        <v>39.97</v>
      </c>
      <c r="AH56" s="195">
        <v>0</v>
      </c>
      <c r="AI56" s="195">
        <v>15.56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17.989999999999998</v>
      </c>
      <c r="AS56" s="195">
        <v>14.55</v>
      </c>
      <c r="AT56" s="195">
        <v>17.329999999999998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13.59</v>
      </c>
      <c r="H57" s="195">
        <v>0</v>
      </c>
      <c r="I57" s="195">
        <v>0</v>
      </c>
      <c r="J57" s="195">
        <v>17.329999999999998</v>
      </c>
      <c r="K57" s="195">
        <v>377.3</v>
      </c>
      <c r="L57" s="195">
        <v>6.53</v>
      </c>
      <c r="M57" s="195">
        <v>2.2599999999999998</v>
      </c>
      <c r="N57" s="195">
        <v>1.84</v>
      </c>
      <c r="O57" s="195">
        <v>2.6</v>
      </c>
      <c r="P57" s="195">
        <v>0.97</v>
      </c>
      <c r="Q57" s="195">
        <v>4.21</v>
      </c>
      <c r="R57" s="195">
        <v>11.87</v>
      </c>
      <c r="S57" s="195">
        <v>5.8</v>
      </c>
      <c r="T57" s="195">
        <v>0</v>
      </c>
      <c r="U57" s="195">
        <v>2.19</v>
      </c>
      <c r="V57" s="195">
        <v>3.18</v>
      </c>
      <c r="W57" s="195">
        <v>10.46</v>
      </c>
      <c r="X57" s="195">
        <v>50.32</v>
      </c>
      <c r="Y57" s="195">
        <v>0</v>
      </c>
      <c r="Z57" s="195">
        <v>64.36</v>
      </c>
      <c r="AA57" s="195">
        <v>19.21</v>
      </c>
      <c r="AB57" s="195">
        <v>0</v>
      </c>
      <c r="AC57" s="195">
        <v>0</v>
      </c>
      <c r="AD57" s="195">
        <v>14.98</v>
      </c>
      <c r="AE57" s="195">
        <v>0</v>
      </c>
      <c r="AF57" s="195">
        <v>0</v>
      </c>
      <c r="AG57" s="195">
        <v>39.97</v>
      </c>
      <c r="AH57" s="195">
        <v>0</v>
      </c>
      <c r="AI57" s="195">
        <v>15.56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17.989999999999998</v>
      </c>
      <c r="AS57" s="195">
        <v>14.55</v>
      </c>
      <c r="AT57" s="195">
        <v>17.329999999999998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13.59</v>
      </c>
      <c r="H58" s="195">
        <v>0</v>
      </c>
      <c r="I58" s="195">
        <v>0</v>
      </c>
      <c r="J58" s="195">
        <v>17.329999999999998</v>
      </c>
      <c r="K58" s="195">
        <v>377.3</v>
      </c>
      <c r="L58" s="195">
        <v>6.54</v>
      </c>
      <c r="M58" s="195">
        <v>2.2599999999999998</v>
      </c>
      <c r="N58" s="195">
        <v>1.84</v>
      </c>
      <c r="O58" s="195">
        <v>2.6</v>
      </c>
      <c r="P58" s="195">
        <v>0.97</v>
      </c>
      <c r="Q58" s="195">
        <v>4.21</v>
      </c>
      <c r="R58" s="195">
        <v>11.87</v>
      </c>
      <c r="S58" s="195">
        <v>5.8</v>
      </c>
      <c r="T58" s="195">
        <v>0</v>
      </c>
      <c r="U58" s="195">
        <v>2.19</v>
      </c>
      <c r="V58" s="195">
        <v>3.18</v>
      </c>
      <c r="W58" s="195">
        <v>10.46</v>
      </c>
      <c r="X58" s="195">
        <v>50.32</v>
      </c>
      <c r="Y58" s="195">
        <v>0</v>
      </c>
      <c r="Z58" s="195">
        <v>64.36</v>
      </c>
      <c r="AA58" s="195">
        <v>19.21</v>
      </c>
      <c r="AB58" s="195">
        <v>0</v>
      </c>
      <c r="AC58" s="195">
        <v>0</v>
      </c>
      <c r="AD58" s="195">
        <v>14.98</v>
      </c>
      <c r="AE58" s="195">
        <v>0</v>
      </c>
      <c r="AF58" s="195">
        <v>0</v>
      </c>
      <c r="AG58" s="195">
        <v>39.97</v>
      </c>
      <c r="AH58" s="195">
        <v>0</v>
      </c>
      <c r="AI58" s="195">
        <v>15.56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17.989999999999998</v>
      </c>
      <c r="AS58" s="195">
        <v>14.55</v>
      </c>
      <c r="AT58" s="195">
        <v>17.329999999999998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13.59</v>
      </c>
      <c r="H59" s="195">
        <v>0</v>
      </c>
      <c r="I59" s="195">
        <v>0</v>
      </c>
      <c r="J59" s="195">
        <v>17.329999999999998</v>
      </c>
      <c r="K59" s="195">
        <v>377.3</v>
      </c>
      <c r="L59" s="195">
        <v>6.54</v>
      </c>
      <c r="M59" s="195">
        <v>2.2599999999999998</v>
      </c>
      <c r="N59" s="195">
        <v>1.84</v>
      </c>
      <c r="O59" s="195">
        <v>2.6</v>
      </c>
      <c r="P59" s="195">
        <v>0.97</v>
      </c>
      <c r="Q59" s="195">
        <v>4.21</v>
      </c>
      <c r="R59" s="195">
        <v>11.87</v>
      </c>
      <c r="S59" s="195">
        <v>5.8</v>
      </c>
      <c r="T59" s="195">
        <v>0</v>
      </c>
      <c r="U59" s="195">
        <v>2.19</v>
      </c>
      <c r="V59" s="195">
        <v>3.18</v>
      </c>
      <c r="W59" s="195">
        <v>10.46</v>
      </c>
      <c r="X59" s="195">
        <v>50.32</v>
      </c>
      <c r="Y59" s="195">
        <v>0</v>
      </c>
      <c r="Z59" s="195">
        <v>64.36</v>
      </c>
      <c r="AA59" s="195">
        <v>19.21</v>
      </c>
      <c r="AB59" s="195">
        <v>0</v>
      </c>
      <c r="AC59" s="195">
        <v>0</v>
      </c>
      <c r="AD59" s="195">
        <v>14.98</v>
      </c>
      <c r="AE59" s="195">
        <v>0</v>
      </c>
      <c r="AF59" s="195">
        <v>0</v>
      </c>
      <c r="AG59" s="195">
        <v>32.97</v>
      </c>
      <c r="AH59" s="195">
        <v>0</v>
      </c>
      <c r="AI59" s="195">
        <v>15.56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17.989999999999998</v>
      </c>
      <c r="AS59" s="195">
        <v>14.55</v>
      </c>
      <c r="AT59" s="195">
        <v>17.329999999999998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13.59</v>
      </c>
      <c r="H60" s="195">
        <v>0</v>
      </c>
      <c r="I60" s="195">
        <v>0</v>
      </c>
      <c r="J60" s="195">
        <v>17.329999999999998</v>
      </c>
      <c r="K60" s="195">
        <v>377.3</v>
      </c>
      <c r="L60" s="195">
        <v>6.54</v>
      </c>
      <c r="M60" s="195">
        <v>2.2599999999999998</v>
      </c>
      <c r="N60" s="195">
        <v>1.84</v>
      </c>
      <c r="O60" s="195">
        <v>2.6</v>
      </c>
      <c r="P60" s="195">
        <v>0.97</v>
      </c>
      <c r="Q60" s="195">
        <v>4.21</v>
      </c>
      <c r="R60" s="195">
        <v>11.87</v>
      </c>
      <c r="S60" s="195">
        <v>5.8</v>
      </c>
      <c r="T60" s="195">
        <v>0</v>
      </c>
      <c r="U60" s="195">
        <v>2.19</v>
      </c>
      <c r="V60" s="195">
        <v>3.18</v>
      </c>
      <c r="W60" s="195">
        <v>10.46</v>
      </c>
      <c r="X60" s="195">
        <v>50.32</v>
      </c>
      <c r="Y60" s="195">
        <v>0</v>
      </c>
      <c r="Z60" s="195">
        <v>64.36</v>
      </c>
      <c r="AA60" s="195">
        <v>19.21</v>
      </c>
      <c r="AB60" s="195">
        <v>0</v>
      </c>
      <c r="AC60" s="195">
        <v>0</v>
      </c>
      <c r="AD60" s="195">
        <v>14.98</v>
      </c>
      <c r="AE60" s="195">
        <v>0</v>
      </c>
      <c r="AF60" s="195">
        <v>0</v>
      </c>
      <c r="AG60" s="195">
        <v>32.97</v>
      </c>
      <c r="AH60" s="195">
        <v>0</v>
      </c>
      <c r="AI60" s="195">
        <v>15.56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17.989999999999998</v>
      </c>
      <c r="AS60" s="195">
        <v>14.55</v>
      </c>
      <c r="AT60" s="195">
        <v>17.329999999999998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13.59</v>
      </c>
      <c r="H61" s="195">
        <v>0</v>
      </c>
      <c r="I61" s="195">
        <v>0</v>
      </c>
      <c r="J61" s="195">
        <v>17.329999999999998</v>
      </c>
      <c r="K61" s="195">
        <v>377.3</v>
      </c>
      <c r="L61" s="195">
        <v>6.54</v>
      </c>
      <c r="M61" s="195">
        <v>2.2599999999999998</v>
      </c>
      <c r="N61" s="195">
        <v>1.84</v>
      </c>
      <c r="O61" s="195">
        <v>2.6</v>
      </c>
      <c r="P61" s="195">
        <v>0.97</v>
      </c>
      <c r="Q61" s="195">
        <v>4.21</v>
      </c>
      <c r="R61" s="195">
        <v>11.87</v>
      </c>
      <c r="S61" s="195">
        <v>5.8</v>
      </c>
      <c r="T61" s="195">
        <v>0</v>
      </c>
      <c r="U61" s="195">
        <v>2.19</v>
      </c>
      <c r="V61" s="195">
        <v>3.18</v>
      </c>
      <c r="W61" s="195">
        <v>10.46</v>
      </c>
      <c r="X61" s="195">
        <v>50.32</v>
      </c>
      <c r="Y61" s="195">
        <v>0</v>
      </c>
      <c r="Z61" s="195">
        <v>64.36</v>
      </c>
      <c r="AA61" s="195">
        <v>19.21</v>
      </c>
      <c r="AB61" s="195">
        <v>0</v>
      </c>
      <c r="AC61" s="195">
        <v>0</v>
      </c>
      <c r="AD61" s="195">
        <v>14.98</v>
      </c>
      <c r="AE61" s="195">
        <v>0</v>
      </c>
      <c r="AF61" s="195">
        <v>0</v>
      </c>
      <c r="AG61" s="195">
        <v>32.97</v>
      </c>
      <c r="AH61" s="195">
        <v>0</v>
      </c>
      <c r="AI61" s="195">
        <v>15.56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17.989999999999998</v>
      </c>
      <c r="AS61" s="195">
        <v>14.55</v>
      </c>
      <c r="AT61" s="195">
        <v>17.329999999999998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13.59</v>
      </c>
      <c r="H62" s="195">
        <v>0</v>
      </c>
      <c r="I62" s="195">
        <v>0</v>
      </c>
      <c r="J62" s="195">
        <v>17.329999999999998</v>
      </c>
      <c r="K62" s="195">
        <v>377.3</v>
      </c>
      <c r="L62" s="195">
        <v>6.54</v>
      </c>
      <c r="M62" s="195">
        <v>2.2599999999999998</v>
      </c>
      <c r="N62" s="195">
        <v>1.84</v>
      </c>
      <c r="O62" s="195">
        <v>2.6</v>
      </c>
      <c r="P62" s="195">
        <v>0.97</v>
      </c>
      <c r="Q62" s="195">
        <v>4.21</v>
      </c>
      <c r="R62" s="195">
        <v>11.87</v>
      </c>
      <c r="S62" s="195">
        <v>5.8</v>
      </c>
      <c r="T62" s="195">
        <v>0</v>
      </c>
      <c r="U62" s="195">
        <v>2.19</v>
      </c>
      <c r="V62" s="195">
        <v>3.18</v>
      </c>
      <c r="W62" s="195">
        <v>10.46</v>
      </c>
      <c r="X62" s="195">
        <v>50.32</v>
      </c>
      <c r="Y62" s="195">
        <v>0</v>
      </c>
      <c r="Z62" s="195">
        <v>64.36</v>
      </c>
      <c r="AA62" s="195">
        <v>19.21</v>
      </c>
      <c r="AB62" s="195">
        <v>0</v>
      </c>
      <c r="AC62" s="195">
        <v>0</v>
      </c>
      <c r="AD62" s="195">
        <v>14.98</v>
      </c>
      <c r="AE62" s="195">
        <v>0</v>
      </c>
      <c r="AF62" s="195">
        <v>0</v>
      </c>
      <c r="AG62" s="195">
        <v>32.97</v>
      </c>
      <c r="AH62" s="195">
        <v>0</v>
      </c>
      <c r="AI62" s="195">
        <v>15.56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17.989999999999998</v>
      </c>
      <c r="AS62" s="195">
        <v>14.55</v>
      </c>
      <c r="AT62" s="195">
        <v>17.329999999999998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13.59</v>
      </c>
      <c r="H63" s="195">
        <v>0</v>
      </c>
      <c r="I63" s="195">
        <v>0</v>
      </c>
      <c r="J63" s="195">
        <v>17.329999999999998</v>
      </c>
      <c r="K63" s="195">
        <v>377.3</v>
      </c>
      <c r="L63" s="195">
        <v>6.54</v>
      </c>
      <c r="M63" s="195">
        <v>2.2599999999999998</v>
      </c>
      <c r="N63" s="195">
        <v>1.84</v>
      </c>
      <c r="O63" s="195">
        <v>2.6</v>
      </c>
      <c r="P63" s="195">
        <v>0.97</v>
      </c>
      <c r="Q63" s="195">
        <v>4.21</v>
      </c>
      <c r="R63" s="195">
        <v>11.87</v>
      </c>
      <c r="S63" s="195">
        <v>5.8</v>
      </c>
      <c r="T63" s="195">
        <v>0</v>
      </c>
      <c r="U63" s="195">
        <v>2.19</v>
      </c>
      <c r="V63" s="195">
        <v>3.18</v>
      </c>
      <c r="W63" s="195">
        <v>10.46</v>
      </c>
      <c r="X63" s="195">
        <v>50.32</v>
      </c>
      <c r="Y63" s="195">
        <v>0</v>
      </c>
      <c r="Z63" s="195">
        <v>64.36</v>
      </c>
      <c r="AA63" s="195">
        <v>19.21</v>
      </c>
      <c r="AB63" s="195">
        <v>0</v>
      </c>
      <c r="AC63" s="195">
        <v>0</v>
      </c>
      <c r="AD63" s="195">
        <v>14.98</v>
      </c>
      <c r="AE63" s="195">
        <v>0</v>
      </c>
      <c r="AF63" s="195">
        <v>0</v>
      </c>
      <c r="AG63" s="195">
        <v>32.07</v>
      </c>
      <c r="AH63" s="195">
        <v>0</v>
      </c>
      <c r="AI63" s="195">
        <v>15.56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17.989999999999998</v>
      </c>
      <c r="AS63" s="195">
        <v>14.55</v>
      </c>
      <c r="AT63" s="195">
        <v>17.329999999999998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13.59</v>
      </c>
      <c r="H64" s="195">
        <v>0</v>
      </c>
      <c r="I64" s="195">
        <v>0</v>
      </c>
      <c r="J64" s="195">
        <v>17.329999999999998</v>
      </c>
      <c r="K64" s="195">
        <v>377.3</v>
      </c>
      <c r="L64" s="195">
        <v>6.54</v>
      </c>
      <c r="M64" s="195">
        <v>2.2599999999999998</v>
      </c>
      <c r="N64" s="195">
        <v>1.84</v>
      </c>
      <c r="O64" s="195">
        <v>2.6</v>
      </c>
      <c r="P64" s="195">
        <v>0.97</v>
      </c>
      <c r="Q64" s="195">
        <v>4.21</v>
      </c>
      <c r="R64" s="195">
        <v>11.87</v>
      </c>
      <c r="S64" s="195">
        <v>5.8</v>
      </c>
      <c r="T64" s="195">
        <v>0</v>
      </c>
      <c r="U64" s="195">
        <v>2.19</v>
      </c>
      <c r="V64" s="195">
        <v>3.18</v>
      </c>
      <c r="W64" s="195">
        <v>10.46</v>
      </c>
      <c r="X64" s="195">
        <v>50.32</v>
      </c>
      <c r="Y64" s="195">
        <v>0</v>
      </c>
      <c r="Z64" s="195">
        <v>64.36</v>
      </c>
      <c r="AA64" s="195">
        <v>19.21</v>
      </c>
      <c r="AB64" s="195">
        <v>0</v>
      </c>
      <c r="AC64" s="195">
        <v>0</v>
      </c>
      <c r="AD64" s="195">
        <v>14.98</v>
      </c>
      <c r="AE64" s="195">
        <v>0</v>
      </c>
      <c r="AF64" s="195">
        <v>0</v>
      </c>
      <c r="AG64" s="195">
        <v>32.07</v>
      </c>
      <c r="AH64" s="195">
        <v>0</v>
      </c>
      <c r="AI64" s="195">
        <v>15.56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17.989999999999998</v>
      </c>
      <c r="AS64" s="195">
        <v>14.55</v>
      </c>
      <c r="AT64" s="195">
        <v>17.329999999999998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13.59</v>
      </c>
      <c r="H65" s="195">
        <v>0</v>
      </c>
      <c r="I65" s="195">
        <v>0</v>
      </c>
      <c r="J65" s="195">
        <v>17.329999999999998</v>
      </c>
      <c r="K65" s="195">
        <v>377.3</v>
      </c>
      <c r="L65" s="195">
        <v>6.54</v>
      </c>
      <c r="M65" s="195">
        <v>2.2599999999999998</v>
      </c>
      <c r="N65" s="195">
        <v>1.84</v>
      </c>
      <c r="O65" s="195">
        <v>2.6</v>
      </c>
      <c r="P65" s="195">
        <v>0.97</v>
      </c>
      <c r="Q65" s="195">
        <v>4.21</v>
      </c>
      <c r="R65" s="195">
        <v>11.87</v>
      </c>
      <c r="S65" s="195">
        <v>5.8</v>
      </c>
      <c r="T65" s="195">
        <v>0</v>
      </c>
      <c r="U65" s="195">
        <v>2.19</v>
      </c>
      <c r="V65" s="195">
        <v>3.18</v>
      </c>
      <c r="W65" s="195">
        <v>10.46</v>
      </c>
      <c r="X65" s="195">
        <v>50.32</v>
      </c>
      <c r="Y65" s="195">
        <v>0</v>
      </c>
      <c r="Z65" s="195">
        <v>64.36</v>
      </c>
      <c r="AA65" s="195">
        <v>19.21</v>
      </c>
      <c r="AB65" s="195">
        <v>0</v>
      </c>
      <c r="AC65" s="195">
        <v>0</v>
      </c>
      <c r="AD65" s="195">
        <v>14.98</v>
      </c>
      <c r="AE65" s="195">
        <v>0</v>
      </c>
      <c r="AF65" s="195">
        <v>0</v>
      </c>
      <c r="AG65" s="195">
        <v>32.07</v>
      </c>
      <c r="AH65" s="195">
        <v>0</v>
      </c>
      <c r="AI65" s="195">
        <v>15.56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17.989999999999998</v>
      </c>
      <c r="AS65" s="195">
        <v>14.55</v>
      </c>
      <c r="AT65" s="195">
        <v>17.329999999999998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13.59</v>
      </c>
      <c r="H66" s="195">
        <v>0</v>
      </c>
      <c r="I66" s="195">
        <v>0</v>
      </c>
      <c r="J66" s="195">
        <v>17.329999999999998</v>
      </c>
      <c r="K66" s="195">
        <v>377.3</v>
      </c>
      <c r="L66" s="195">
        <v>6.52</v>
      </c>
      <c r="M66" s="195">
        <v>2.2599999999999998</v>
      </c>
      <c r="N66" s="195">
        <v>1.84</v>
      </c>
      <c r="O66" s="195">
        <v>2.6</v>
      </c>
      <c r="P66" s="195">
        <v>0.97</v>
      </c>
      <c r="Q66" s="195">
        <v>4.21</v>
      </c>
      <c r="R66" s="195">
        <v>11.87</v>
      </c>
      <c r="S66" s="195">
        <v>5.8</v>
      </c>
      <c r="T66" s="195">
        <v>0</v>
      </c>
      <c r="U66" s="195">
        <v>2.19</v>
      </c>
      <c r="V66" s="195">
        <v>3.18</v>
      </c>
      <c r="W66" s="195">
        <v>10.46</v>
      </c>
      <c r="X66" s="195">
        <v>50.32</v>
      </c>
      <c r="Y66" s="195">
        <v>0</v>
      </c>
      <c r="Z66" s="195">
        <v>64.36</v>
      </c>
      <c r="AA66" s="195">
        <v>19.21</v>
      </c>
      <c r="AB66" s="195">
        <v>0</v>
      </c>
      <c r="AC66" s="195">
        <v>0</v>
      </c>
      <c r="AD66" s="195">
        <v>14.98</v>
      </c>
      <c r="AE66" s="195">
        <v>0</v>
      </c>
      <c r="AF66" s="195">
        <v>0</v>
      </c>
      <c r="AG66" s="195">
        <v>32.07</v>
      </c>
      <c r="AH66" s="195">
        <v>0</v>
      </c>
      <c r="AI66" s="195">
        <v>15.56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17.989999999999998</v>
      </c>
      <c r="AS66" s="195">
        <v>14.55</v>
      </c>
      <c r="AT66" s="195">
        <v>17.329999999999998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13.59</v>
      </c>
      <c r="H67" s="195">
        <v>0</v>
      </c>
      <c r="I67" s="195">
        <v>0</v>
      </c>
      <c r="J67" s="195">
        <v>17.329999999999998</v>
      </c>
      <c r="K67" s="195">
        <v>377.3</v>
      </c>
      <c r="L67" s="195">
        <v>6.53</v>
      </c>
      <c r="M67" s="195">
        <v>2.2599999999999998</v>
      </c>
      <c r="N67" s="195">
        <v>1.84</v>
      </c>
      <c r="O67" s="195">
        <v>2.6</v>
      </c>
      <c r="P67" s="195">
        <v>0.97</v>
      </c>
      <c r="Q67" s="195">
        <v>4.21</v>
      </c>
      <c r="R67" s="195">
        <v>11.87</v>
      </c>
      <c r="S67" s="195">
        <v>5.8</v>
      </c>
      <c r="T67" s="195">
        <v>0</v>
      </c>
      <c r="U67" s="195">
        <v>2.17</v>
      </c>
      <c r="V67" s="195">
        <v>3.06</v>
      </c>
      <c r="W67" s="195">
        <v>10.46</v>
      </c>
      <c r="X67" s="195">
        <v>50.32</v>
      </c>
      <c r="Y67" s="195">
        <v>0</v>
      </c>
      <c r="Z67" s="195">
        <v>64.36</v>
      </c>
      <c r="AA67" s="195">
        <v>19.21</v>
      </c>
      <c r="AB67" s="195">
        <v>0</v>
      </c>
      <c r="AC67" s="195">
        <v>0</v>
      </c>
      <c r="AD67" s="195">
        <v>14.98</v>
      </c>
      <c r="AE67" s="195">
        <v>0</v>
      </c>
      <c r="AF67" s="195">
        <v>0</v>
      </c>
      <c r="AG67" s="195">
        <v>32.07</v>
      </c>
      <c r="AH67" s="195">
        <v>0</v>
      </c>
      <c r="AI67" s="195">
        <v>15.56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17.989999999999998</v>
      </c>
      <c r="AS67" s="195">
        <v>14.55</v>
      </c>
      <c r="AT67" s="195">
        <v>17.329999999999998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13.59</v>
      </c>
      <c r="H68" s="195">
        <v>0</v>
      </c>
      <c r="I68" s="195">
        <v>0</v>
      </c>
      <c r="J68" s="195">
        <v>17.329999999999998</v>
      </c>
      <c r="K68" s="195">
        <v>377.3</v>
      </c>
      <c r="L68" s="195">
        <v>6.53</v>
      </c>
      <c r="M68" s="195">
        <v>2.2599999999999998</v>
      </c>
      <c r="N68" s="195">
        <v>1.84</v>
      </c>
      <c r="O68" s="195">
        <v>2.6</v>
      </c>
      <c r="P68" s="195">
        <v>0.97</v>
      </c>
      <c r="Q68" s="195">
        <v>4.21</v>
      </c>
      <c r="R68" s="195">
        <v>11.87</v>
      </c>
      <c r="S68" s="195">
        <v>5.8</v>
      </c>
      <c r="T68" s="195">
        <v>0</v>
      </c>
      <c r="U68" s="195">
        <v>2.17</v>
      </c>
      <c r="V68" s="195">
        <v>3.06</v>
      </c>
      <c r="W68" s="195">
        <v>10.46</v>
      </c>
      <c r="X68" s="195">
        <v>50.32</v>
      </c>
      <c r="Y68" s="195">
        <v>0</v>
      </c>
      <c r="Z68" s="195">
        <v>64.36</v>
      </c>
      <c r="AA68" s="195">
        <v>19.21</v>
      </c>
      <c r="AB68" s="195">
        <v>0</v>
      </c>
      <c r="AC68" s="195">
        <v>0</v>
      </c>
      <c r="AD68" s="195">
        <v>14.98</v>
      </c>
      <c r="AE68" s="195">
        <v>0</v>
      </c>
      <c r="AF68" s="195">
        <v>0</v>
      </c>
      <c r="AG68" s="195">
        <v>32.07</v>
      </c>
      <c r="AH68" s="195">
        <v>0</v>
      </c>
      <c r="AI68" s="195">
        <v>15.56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17.989999999999998</v>
      </c>
      <c r="AS68" s="195">
        <v>14.55</v>
      </c>
      <c r="AT68" s="195">
        <v>17.329999999999998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13.59</v>
      </c>
      <c r="H69" s="195">
        <v>0</v>
      </c>
      <c r="I69" s="195">
        <v>0</v>
      </c>
      <c r="J69" s="195">
        <v>17.329999999999998</v>
      </c>
      <c r="K69" s="195">
        <v>377.3</v>
      </c>
      <c r="L69" s="195">
        <v>6.53</v>
      </c>
      <c r="M69" s="195">
        <v>2.2599999999999998</v>
      </c>
      <c r="N69" s="195">
        <v>1.84</v>
      </c>
      <c r="O69" s="195">
        <v>2.6</v>
      </c>
      <c r="P69" s="195">
        <v>0.97</v>
      </c>
      <c r="Q69" s="195">
        <v>4.21</v>
      </c>
      <c r="R69" s="195">
        <v>11.87</v>
      </c>
      <c r="S69" s="195">
        <v>5.8</v>
      </c>
      <c r="T69" s="195">
        <v>0</v>
      </c>
      <c r="U69" s="195">
        <v>2.17</v>
      </c>
      <c r="V69" s="195">
        <v>2.71</v>
      </c>
      <c r="W69" s="195">
        <v>10.46</v>
      </c>
      <c r="X69" s="195">
        <v>50.32</v>
      </c>
      <c r="Y69" s="195">
        <v>0</v>
      </c>
      <c r="Z69" s="195">
        <v>64.36</v>
      </c>
      <c r="AA69" s="195">
        <v>19.21</v>
      </c>
      <c r="AB69" s="195">
        <v>0</v>
      </c>
      <c r="AC69" s="195">
        <v>0</v>
      </c>
      <c r="AD69" s="195">
        <v>14.98</v>
      </c>
      <c r="AE69" s="195">
        <v>0</v>
      </c>
      <c r="AF69" s="195">
        <v>0</v>
      </c>
      <c r="AG69" s="195">
        <v>32.07</v>
      </c>
      <c r="AH69" s="195">
        <v>0</v>
      </c>
      <c r="AI69" s="195">
        <v>15.56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17.989999999999998</v>
      </c>
      <c r="AS69" s="195">
        <v>14.55</v>
      </c>
      <c r="AT69" s="195">
        <v>17.329999999999998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13.59</v>
      </c>
      <c r="H70" s="195">
        <v>0</v>
      </c>
      <c r="I70" s="195">
        <v>0</v>
      </c>
      <c r="J70" s="195">
        <v>17.329999999999998</v>
      </c>
      <c r="K70" s="195">
        <v>377.3</v>
      </c>
      <c r="L70" s="195">
        <v>6.53</v>
      </c>
      <c r="M70" s="195">
        <v>2.2599999999999998</v>
      </c>
      <c r="N70" s="195">
        <v>1.84</v>
      </c>
      <c r="O70" s="195">
        <v>2.6</v>
      </c>
      <c r="P70" s="195">
        <v>0.97</v>
      </c>
      <c r="Q70" s="195">
        <v>4.21</v>
      </c>
      <c r="R70" s="195">
        <v>11.87</v>
      </c>
      <c r="S70" s="195">
        <v>5.8</v>
      </c>
      <c r="T70" s="195">
        <v>0</v>
      </c>
      <c r="U70" s="195">
        <v>2.17</v>
      </c>
      <c r="V70" s="195">
        <v>2.71</v>
      </c>
      <c r="W70" s="195">
        <v>10.46</v>
      </c>
      <c r="X70" s="195">
        <v>50.32</v>
      </c>
      <c r="Y70" s="195">
        <v>0</v>
      </c>
      <c r="Z70" s="195">
        <v>64.36</v>
      </c>
      <c r="AA70" s="195">
        <v>19.21</v>
      </c>
      <c r="AB70" s="195">
        <v>0</v>
      </c>
      <c r="AC70" s="195">
        <v>0</v>
      </c>
      <c r="AD70" s="195">
        <v>14.98</v>
      </c>
      <c r="AE70" s="195">
        <v>0</v>
      </c>
      <c r="AF70" s="195">
        <v>0</v>
      </c>
      <c r="AG70" s="195">
        <v>32.07</v>
      </c>
      <c r="AH70" s="195">
        <v>0</v>
      </c>
      <c r="AI70" s="195">
        <v>15.56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17.989999999999998</v>
      </c>
      <c r="AS70" s="195">
        <v>14.55</v>
      </c>
      <c r="AT70" s="195">
        <v>17.329999999999998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13.59</v>
      </c>
      <c r="H71" s="195">
        <v>0</v>
      </c>
      <c r="I71" s="195">
        <v>0</v>
      </c>
      <c r="J71" s="195">
        <v>17.329999999999998</v>
      </c>
      <c r="K71" s="195">
        <v>377.3</v>
      </c>
      <c r="L71" s="195">
        <v>6.54</v>
      </c>
      <c r="M71" s="195">
        <v>2.2599999999999998</v>
      </c>
      <c r="N71" s="195">
        <v>1.84</v>
      </c>
      <c r="O71" s="195">
        <v>2.6</v>
      </c>
      <c r="P71" s="195">
        <v>0.97</v>
      </c>
      <c r="Q71" s="195">
        <v>4.21</v>
      </c>
      <c r="R71" s="195">
        <v>11.87</v>
      </c>
      <c r="S71" s="195">
        <v>5.8</v>
      </c>
      <c r="T71" s="195">
        <v>0</v>
      </c>
      <c r="U71" s="195">
        <v>2.17</v>
      </c>
      <c r="V71" s="195">
        <v>0.2</v>
      </c>
      <c r="W71" s="195">
        <v>10.46</v>
      </c>
      <c r="X71" s="195">
        <v>2.29</v>
      </c>
      <c r="Y71" s="195">
        <v>0</v>
      </c>
      <c r="Z71" s="195">
        <v>59.53</v>
      </c>
      <c r="AA71" s="195">
        <v>19.21</v>
      </c>
      <c r="AB71" s="195">
        <v>0</v>
      </c>
      <c r="AC71" s="195">
        <v>0</v>
      </c>
      <c r="AD71" s="195">
        <v>14.98</v>
      </c>
      <c r="AE71" s="195">
        <v>0</v>
      </c>
      <c r="AF71" s="195">
        <v>0</v>
      </c>
      <c r="AG71" s="195">
        <v>32.07</v>
      </c>
      <c r="AH71" s="195">
        <v>0</v>
      </c>
      <c r="AI71" s="195">
        <v>15.56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17.989999999999998</v>
      </c>
      <c r="AS71" s="195">
        <v>14.55</v>
      </c>
      <c r="AT71" s="195">
        <v>17.329999999999998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13.59</v>
      </c>
      <c r="H72" s="195">
        <v>0</v>
      </c>
      <c r="I72" s="195">
        <v>0</v>
      </c>
      <c r="J72" s="195">
        <v>17.329999999999998</v>
      </c>
      <c r="K72" s="195">
        <v>377.3</v>
      </c>
      <c r="L72" s="195">
        <v>6.54</v>
      </c>
      <c r="M72" s="195">
        <v>2.2599999999999998</v>
      </c>
      <c r="N72" s="195">
        <v>1.84</v>
      </c>
      <c r="O72" s="195">
        <v>2.6</v>
      </c>
      <c r="P72" s="195">
        <v>0.97</v>
      </c>
      <c r="Q72" s="195">
        <v>4.21</v>
      </c>
      <c r="R72" s="195">
        <v>11.87</v>
      </c>
      <c r="S72" s="195">
        <v>5.8</v>
      </c>
      <c r="T72" s="195">
        <v>0</v>
      </c>
      <c r="U72" s="195">
        <v>2.17</v>
      </c>
      <c r="V72" s="195">
        <v>0.2</v>
      </c>
      <c r="W72" s="195">
        <v>10.46</v>
      </c>
      <c r="X72" s="195">
        <v>2.29</v>
      </c>
      <c r="Y72" s="195">
        <v>0</v>
      </c>
      <c r="Z72" s="195">
        <v>21.91</v>
      </c>
      <c r="AA72" s="195">
        <v>19.21</v>
      </c>
      <c r="AB72" s="195">
        <v>0</v>
      </c>
      <c r="AC72" s="195">
        <v>0</v>
      </c>
      <c r="AD72" s="195">
        <v>14.98</v>
      </c>
      <c r="AE72" s="195">
        <v>0</v>
      </c>
      <c r="AF72" s="195">
        <v>0</v>
      </c>
      <c r="AG72" s="195">
        <v>32.07</v>
      </c>
      <c r="AH72" s="195">
        <v>0</v>
      </c>
      <c r="AI72" s="195">
        <v>15.56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17.989999999999998</v>
      </c>
      <c r="AS72" s="195">
        <v>14.55</v>
      </c>
      <c r="AT72" s="195">
        <v>17.329999999999998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13.59</v>
      </c>
      <c r="H73" s="195">
        <v>0</v>
      </c>
      <c r="I73" s="195">
        <v>0</v>
      </c>
      <c r="J73" s="195">
        <v>17.329999999999998</v>
      </c>
      <c r="K73" s="195">
        <v>329.07</v>
      </c>
      <c r="L73" s="195">
        <v>0.34</v>
      </c>
      <c r="M73" s="195">
        <v>2.2599999999999998</v>
      </c>
      <c r="N73" s="195">
        <v>1.84</v>
      </c>
      <c r="O73" s="195">
        <v>2.6</v>
      </c>
      <c r="P73" s="195">
        <v>0.97</v>
      </c>
      <c r="Q73" s="195">
        <v>0.32</v>
      </c>
      <c r="R73" s="195">
        <v>0.66</v>
      </c>
      <c r="S73" s="195">
        <v>0.41</v>
      </c>
      <c r="T73" s="195">
        <v>0</v>
      </c>
      <c r="U73" s="195">
        <v>2.17</v>
      </c>
      <c r="V73" s="195">
        <v>0.2</v>
      </c>
      <c r="W73" s="195">
        <v>3.05</v>
      </c>
      <c r="X73" s="195">
        <v>2.29</v>
      </c>
      <c r="Y73" s="195">
        <v>0</v>
      </c>
      <c r="Z73" s="195">
        <v>4.33</v>
      </c>
      <c r="AA73" s="195">
        <v>1.19</v>
      </c>
      <c r="AB73" s="195">
        <v>0</v>
      </c>
      <c r="AC73" s="195">
        <v>0</v>
      </c>
      <c r="AD73" s="195">
        <v>14.98</v>
      </c>
      <c r="AE73" s="195">
        <v>0</v>
      </c>
      <c r="AF73" s="195">
        <v>0</v>
      </c>
      <c r="AG73" s="195">
        <v>32.07</v>
      </c>
      <c r="AH73" s="195">
        <v>0</v>
      </c>
      <c r="AI73" s="195">
        <v>15.56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17.989999999999998</v>
      </c>
      <c r="AS73" s="195">
        <v>14.55</v>
      </c>
      <c r="AT73" s="195">
        <v>17.329999999999998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13.59</v>
      </c>
      <c r="H74" s="195">
        <v>0</v>
      </c>
      <c r="I74" s="195">
        <v>0</v>
      </c>
      <c r="J74" s="195">
        <v>17.329999999999998</v>
      </c>
      <c r="K74" s="195">
        <v>280.83999999999997</v>
      </c>
      <c r="L74" s="195">
        <v>0.34</v>
      </c>
      <c r="M74" s="195">
        <v>2.2599999999999998</v>
      </c>
      <c r="N74" s="195">
        <v>1.84</v>
      </c>
      <c r="O74" s="195">
        <v>2.6</v>
      </c>
      <c r="P74" s="195">
        <v>0.97</v>
      </c>
      <c r="Q74" s="195">
        <v>0.32</v>
      </c>
      <c r="R74" s="195">
        <v>0.66</v>
      </c>
      <c r="S74" s="195">
        <v>0.41</v>
      </c>
      <c r="T74" s="195">
        <v>0</v>
      </c>
      <c r="U74" s="195">
        <v>2.17</v>
      </c>
      <c r="V74" s="195">
        <v>0.2</v>
      </c>
      <c r="W74" s="195">
        <v>0.54</v>
      </c>
      <c r="X74" s="195">
        <v>2.29</v>
      </c>
      <c r="Y74" s="195">
        <v>0</v>
      </c>
      <c r="Z74" s="195">
        <v>4.33</v>
      </c>
      <c r="AA74" s="195">
        <v>1.19</v>
      </c>
      <c r="AB74" s="195">
        <v>0</v>
      </c>
      <c r="AC74" s="195">
        <v>0</v>
      </c>
      <c r="AD74" s="195">
        <v>14.98</v>
      </c>
      <c r="AE74" s="195">
        <v>0</v>
      </c>
      <c r="AF74" s="195">
        <v>0</v>
      </c>
      <c r="AG74" s="195">
        <v>32.07</v>
      </c>
      <c r="AH74" s="195">
        <v>0</v>
      </c>
      <c r="AI74" s="195">
        <v>15.56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17.989999999999998</v>
      </c>
      <c r="AS74" s="195">
        <v>14.55</v>
      </c>
      <c r="AT74" s="195">
        <v>17.329999999999998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13.59</v>
      </c>
      <c r="H75" s="195">
        <v>0</v>
      </c>
      <c r="I75" s="195">
        <v>0</v>
      </c>
      <c r="J75" s="195">
        <v>17.329999999999998</v>
      </c>
      <c r="K75" s="195">
        <v>232.61</v>
      </c>
      <c r="L75" s="195">
        <v>0.34</v>
      </c>
      <c r="M75" s="195">
        <v>2.2599999999999998</v>
      </c>
      <c r="N75" s="195">
        <v>1.84</v>
      </c>
      <c r="O75" s="195">
        <v>2.6</v>
      </c>
      <c r="P75" s="195">
        <v>0.97</v>
      </c>
      <c r="Q75" s="195">
        <v>0.32</v>
      </c>
      <c r="R75" s="195">
        <v>0.66</v>
      </c>
      <c r="S75" s="195">
        <v>0.41</v>
      </c>
      <c r="T75" s="195">
        <v>0</v>
      </c>
      <c r="U75" s="195">
        <v>2.17</v>
      </c>
      <c r="V75" s="195">
        <v>0.2</v>
      </c>
      <c r="W75" s="195">
        <v>0.54</v>
      </c>
      <c r="X75" s="195">
        <v>2.29</v>
      </c>
      <c r="Y75" s="195">
        <v>0</v>
      </c>
      <c r="Z75" s="195">
        <v>4.33</v>
      </c>
      <c r="AA75" s="195">
        <v>1.19</v>
      </c>
      <c r="AB75" s="195">
        <v>0</v>
      </c>
      <c r="AC75" s="195">
        <v>0</v>
      </c>
      <c r="AD75" s="195">
        <v>14.98</v>
      </c>
      <c r="AE75" s="195">
        <v>0</v>
      </c>
      <c r="AF75" s="195">
        <v>0</v>
      </c>
      <c r="AG75" s="195">
        <v>32.07</v>
      </c>
      <c r="AH75" s="195">
        <v>0</v>
      </c>
      <c r="AI75" s="195">
        <v>15.56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18.22</v>
      </c>
      <c r="AS75" s="195">
        <v>14.55</v>
      </c>
      <c r="AT75" s="195">
        <v>17.329999999999998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13.59</v>
      </c>
      <c r="H76" s="195">
        <v>0</v>
      </c>
      <c r="I76" s="195">
        <v>0</v>
      </c>
      <c r="J76" s="195">
        <v>17.329999999999998</v>
      </c>
      <c r="K76" s="195">
        <v>198.55</v>
      </c>
      <c r="L76" s="195">
        <v>0.34</v>
      </c>
      <c r="M76" s="195">
        <v>2.2599999999999998</v>
      </c>
      <c r="N76" s="195">
        <v>1.84</v>
      </c>
      <c r="O76" s="195">
        <v>2.6</v>
      </c>
      <c r="P76" s="195">
        <v>0.97</v>
      </c>
      <c r="Q76" s="195">
        <v>0.32</v>
      </c>
      <c r="R76" s="195">
        <v>0.66</v>
      </c>
      <c r="S76" s="195">
        <v>0.41</v>
      </c>
      <c r="T76" s="195">
        <v>0</v>
      </c>
      <c r="U76" s="195">
        <v>2.17</v>
      </c>
      <c r="V76" s="195">
        <v>0.2</v>
      </c>
      <c r="W76" s="195">
        <v>0.54</v>
      </c>
      <c r="X76" s="195">
        <v>2.29</v>
      </c>
      <c r="Y76" s="195">
        <v>0</v>
      </c>
      <c r="Z76" s="195">
        <v>4.33</v>
      </c>
      <c r="AA76" s="195">
        <v>1.19</v>
      </c>
      <c r="AB76" s="195">
        <v>0</v>
      </c>
      <c r="AC76" s="195">
        <v>0</v>
      </c>
      <c r="AD76" s="195">
        <v>14.98</v>
      </c>
      <c r="AE76" s="195">
        <v>0</v>
      </c>
      <c r="AF76" s="195">
        <v>0</v>
      </c>
      <c r="AG76" s="195">
        <v>32.07</v>
      </c>
      <c r="AH76" s="195">
        <v>0</v>
      </c>
      <c r="AI76" s="195">
        <v>15.56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18.22</v>
      </c>
      <c r="AS76" s="195">
        <v>14.55</v>
      </c>
      <c r="AT76" s="195">
        <v>17.329999999999998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13.59</v>
      </c>
      <c r="H77" s="195">
        <v>0</v>
      </c>
      <c r="I77" s="195">
        <v>0</v>
      </c>
      <c r="J77" s="195">
        <v>17.329999999999998</v>
      </c>
      <c r="K77" s="195">
        <v>160.26</v>
      </c>
      <c r="L77" s="195">
        <v>0.34</v>
      </c>
      <c r="M77" s="195">
        <v>2.2599999999999998</v>
      </c>
      <c r="N77" s="195">
        <v>1.84</v>
      </c>
      <c r="O77" s="195">
        <v>2.6</v>
      </c>
      <c r="P77" s="195">
        <v>0.97</v>
      </c>
      <c r="Q77" s="195">
        <v>0.32</v>
      </c>
      <c r="R77" s="195">
        <v>0.66</v>
      </c>
      <c r="S77" s="195">
        <v>0.41</v>
      </c>
      <c r="T77" s="195">
        <v>0</v>
      </c>
      <c r="U77" s="195">
        <v>2.17</v>
      </c>
      <c r="V77" s="195">
        <v>0.2</v>
      </c>
      <c r="W77" s="195">
        <v>0.54</v>
      </c>
      <c r="X77" s="195">
        <v>2.29</v>
      </c>
      <c r="Y77" s="195">
        <v>0</v>
      </c>
      <c r="Z77" s="195">
        <v>4.33</v>
      </c>
      <c r="AA77" s="195">
        <v>1.19</v>
      </c>
      <c r="AB77" s="195">
        <v>0</v>
      </c>
      <c r="AC77" s="195">
        <v>0</v>
      </c>
      <c r="AD77" s="195">
        <v>14.98</v>
      </c>
      <c r="AE77" s="195">
        <v>0</v>
      </c>
      <c r="AF77" s="195">
        <v>0</v>
      </c>
      <c r="AG77" s="195">
        <v>32.07</v>
      </c>
      <c r="AH77" s="195">
        <v>0</v>
      </c>
      <c r="AI77" s="195">
        <v>15.56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18.22</v>
      </c>
      <c r="AS77" s="195">
        <v>14.55</v>
      </c>
      <c r="AT77" s="195">
        <v>17.329999999999998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13.59</v>
      </c>
      <c r="H78" s="195">
        <v>0</v>
      </c>
      <c r="I78" s="195">
        <v>0</v>
      </c>
      <c r="J78" s="195">
        <v>17.329999999999998</v>
      </c>
      <c r="K78" s="195">
        <v>136.15</v>
      </c>
      <c r="L78" s="195">
        <v>0.34</v>
      </c>
      <c r="M78" s="195">
        <v>2.2599999999999998</v>
      </c>
      <c r="N78" s="195">
        <v>1.84</v>
      </c>
      <c r="O78" s="195">
        <v>2.6</v>
      </c>
      <c r="P78" s="195">
        <v>0.97</v>
      </c>
      <c r="Q78" s="195">
        <v>0.32</v>
      </c>
      <c r="R78" s="195">
        <v>0.66</v>
      </c>
      <c r="S78" s="195">
        <v>0.41</v>
      </c>
      <c r="T78" s="195">
        <v>0</v>
      </c>
      <c r="U78" s="195">
        <v>2.17</v>
      </c>
      <c r="V78" s="195">
        <v>0.2</v>
      </c>
      <c r="W78" s="195">
        <v>0.54</v>
      </c>
      <c r="X78" s="195">
        <v>2.29</v>
      </c>
      <c r="Y78" s="195">
        <v>0</v>
      </c>
      <c r="Z78" s="195">
        <v>4.33</v>
      </c>
      <c r="AA78" s="195">
        <v>1.19</v>
      </c>
      <c r="AB78" s="195">
        <v>0</v>
      </c>
      <c r="AC78" s="195">
        <v>0</v>
      </c>
      <c r="AD78" s="195">
        <v>14.98</v>
      </c>
      <c r="AE78" s="195">
        <v>0</v>
      </c>
      <c r="AF78" s="195">
        <v>0</v>
      </c>
      <c r="AG78" s="195">
        <v>32.07</v>
      </c>
      <c r="AH78" s="195">
        <v>0</v>
      </c>
      <c r="AI78" s="195">
        <v>15.56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18.22</v>
      </c>
      <c r="AS78" s="195">
        <v>14.55</v>
      </c>
      <c r="AT78" s="195">
        <v>17.329999999999998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13.59</v>
      </c>
      <c r="H79" s="195">
        <v>0</v>
      </c>
      <c r="I79" s="195">
        <v>0</v>
      </c>
      <c r="J79" s="195">
        <v>17.329999999999998</v>
      </c>
      <c r="K79" s="195">
        <v>142.99</v>
      </c>
      <c r="L79" s="195">
        <v>0.34</v>
      </c>
      <c r="M79" s="195">
        <v>2.2599999999999998</v>
      </c>
      <c r="N79" s="195">
        <v>1.84</v>
      </c>
      <c r="O79" s="195">
        <v>2.6</v>
      </c>
      <c r="P79" s="195">
        <v>0.97</v>
      </c>
      <c r="Q79" s="195">
        <v>0.32</v>
      </c>
      <c r="R79" s="195">
        <v>0.66</v>
      </c>
      <c r="S79" s="195">
        <v>0.41</v>
      </c>
      <c r="T79" s="195">
        <v>0</v>
      </c>
      <c r="U79" s="195">
        <v>2.17</v>
      </c>
      <c r="V79" s="195">
        <v>0.2</v>
      </c>
      <c r="W79" s="195">
        <v>0.5</v>
      </c>
      <c r="X79" s="195">
        <v>2.29</v>
      </c>
      <c r="Y79" s="195">
        <v>0</v>
      </c>
      <c r="Z79" s="195">
        <v>4.33</v>
      </c>
      <c r="AA79" s="195">
        <v>1.19</v>
      </c>
      <c r="AB79" s="195">
        <v>0</v>
      </c>
      <c r="AC79" s="195">
        <v>0</v>
      </c>
      <c r="AD79" s="195">
        <v>14.98</v>
      </c>
      <c r="AE79" s="195">
        <v>0</v>
      </c>
      <c r="AF79" s="195">
        <v>0</v>
      </c>
      <c r="AG79" s="195">
        <v>32.07</v>
      </c>
      <c r="AH79" s="195">
        <v>0</v>
      </c>
      <c r="AI79" s="195">
        <v>15.56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18.22</v>
      </c>
      <c r="AS79" s="195">
        <v>14.55</v>
      </c>
      <c r="AT79" s="195">
        <v>17.329999999999998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13.59</v>
      </c>
      <c r="H80" s="195">
        <v>0</v>
      </c>
      <c r="I80" s="195">
        <v>0</v>
      </c>
      <c r="J80" s="195">
        <v>17.329999999999998</v>
      </c>
      <c r="K80" s="195">
        <v>56.29</v>
      </c>
      <c r="L80" s="195">
        <v>0.34</v>
      </c>
      <c r="M80" s="195">
        <v>2.2599999999999998</v>
      </c>
      <c r="N80" s="195">
        <v>1.84</v>
      </c>
      <c r="O80" s="195">
        <v>2.6</v>
      </c>
      <c r="P80" s="195">
        <v>0.97</v>
      </c>
      <c r="Q80" s="195">
        <v>0.32</v>
      </c>
      <c r="R80" s="195">
        <v>0.66</v>
      </c>
      <c r="S80" s="195">
        <v>0.41</v>
      </c>
      <c r="T80" s="195">
        <v>0</v>
      </c>
      <c r="U80" s="195">
        <v>2.17</v>
      </c>
      <c r="V80" s="195">
        <v>0.2</v>
      </c>
      <c r="W80" s="195">
        <v>0.5</v>
      </c>
      <c r="X80" s="195">
        <v>2.29</v>
      </c>
      <c r="Y80" s="195">
        <v>0</v>
      </c>
      <c r="Z80" s="195">
        <v>4.33</v>
      </c>
      <c r="AA80" s="195">
        <v>1.19</v>
      </c>
      <c r="AB80" s="195">
        <v>0</v>
      </c>
      <c r="AC80" s="195">
        <v>0</v>
      </c>
      <c r="AD80" s="195">
        <v>14.98</v>
      </c>
      <c r="AE80" s="195">
        <v>0</v>
      </c>
      <c r="AF80" s="195">
        <v>0</v>
      </c>
      <c r="AG80" s="195">
        <v>32.07</v>
      </c>
      <c r="AH80" s="195">
        <v>0</v>
      </c>
      <c r="AI80" s="195">
        <v>15.56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18.22</v>
      </c>
      <c r="AS80" s="195">
        <v>14.55</v>
      </c>
      <c r="AT80" s="195">
        <v>17.329999999999998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13.59</v>
      </c>
      <c r="H81" s="195">
        <v>0</v>
      </c>
      <c r="I81" s="195">
        <v>0</v>
      </c>
      <c r="J81" s="195">
        <v>17.329999999999998</v>
      </c>
      <c r="K81" s="195">
        <v>54.16</v>
      </c>
      <c r="L81" s="195">
        <v>0.34</v>
      </c>
      <c r="M81" s="195">
        <v>2.2599999999999998</v>
      </c>
      <c r="N81" s="195">
        <v>1.84</v>
      </c>
      <c r="O81" s="195">
        <v>2.6</v>
      </c>
      <c r="P81" s="195">
        <v>0.97</v>
      </c>
      <c r="Q81" s="195">
        <v>0.32</v>
      </c>
      <c r="R81" s="195">
        <v>0.66</v>
      </c>
      <c r="S81" s="195">
        <v>0.41</v>
      </c>
      <c r="T81" s="195">
        <v>0</v>
      </c>
      <c r="U81" s="195">
        <v>2.17</v>
      </c>
      <c r="V81" s="195">
        <v>0.2</v>
      </c>
      <c r="W81" s="195">
        <v>0.5</v>
      </c>
      <c r="X81" s="195">
        <v>2.29</v>
      </c>
      <c r="Y81" s="195">
        <v>0</v>
      </c>
      <c r="Z81" s="195">
        <v>4.33</v>
      </c>
      <c r="AA81" s="195">
        <v>1.19</v>
      </c>
      <c r="AB81" s="195">
        <v>0</v>
      </c>
      <c r="AC81" s="195">
        <v>0</v>
      </c>
      <c r="AD81" s="195">
        <v>14.98</v>
      </c>
      <c r="AE81" s="195">
        <v>0</v>
      </c>
      <c r="AF81" s="195">
        <v>0</v>
      </c>
      <c r="AG81" s="195">
        <v>32.07</v>
      </c>
      <c r="AH81" s="195">
        <v>0</v>
      </c>
      <c r="AI81" s="195">
        <v>15.56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18.22</v>
      </c>
      <c r="AS81" s="195">
        <v>14.55</v>
      </c>
      <c r="AT81" s="195">
        <v>17.329999999999998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13.59</v>
      </c>
      <c r="H82" s="195">
        <v>0</v>
      </c>
      <c r="I82" s="195">
        <v>0</v>
      </c>
      <c r="J82" s="195">
        <v>17.329999999999998</v>
      </c>
      <c r="K82" s="195">
        <v>54.16</v>
      </c>
      <c r="L82" s="195">
        <v>0.34</v>
      </c>
      <c r="M82" s="195">
        <v>2.2599999999999998</v>
      </c>
      <c r="N82" s="195">
        <v>1.84</v>
      </c>
      <c r="O82" s="195">
        <v>2.6</v>
      </c>
      <c r="P82" s="195">
        <v>0.97</v>
      </c>
      <c r="Q82" s="195">
        <v>0.32</v>
      </c>
      <c r="R82" s="195">
        <v>0.66</v>
      </c>
      <c r="S82" s="195">
        <v>0.41</v>
      </c>
      <c r="T82" s="195">
        <v>0</v>
      </c>
      <c r="U82" s="195">
        <v>2.17</v>
      </c>
      <c r="V82" s="195">
        <v>0.2</v>
      </c>
      <c r="W82" s="195">
        <v>0.5</v>
      </c>
      <c r="X82" s="195">
        <v>2.29</v>
      </c>
      <c r="Y82" s="195">
        <v>0</v>
      </c>
      <c r="Z82" s="195">
        <v>4.33</v>
      </c>
      <c r="AA82" s="195">
        <v>1.19</v>
      </c>
      <c r="AB82" s="195">
        <v>0</v>
      </c>
      <c r="AC82" s="195">
        <v>0</v>
      </c>
      <c r="AD82" s="195">
        <v>14.98</v>
      </c>
      <c r="AE82" s="195">
        <v>0</v>
      </c>
      <c r="AF82" s="195">
        <v>0</v>
      </c>
      <c r="AG82" s="195">
        <v>32.07</v>
      </c>
      <c r="AH82" s="195">
        <v>0</v>
      </c>
      <c r="AI82" s="195">
        <v>15.56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18.22</v>
      </c>
      <c r="AS82" s="195">
        <v>14.55</v>
      </c>
      <c r="AT82" s="195">
        <v>17.329999999999998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13.59</v>
      </c>
      <c r="H83" s="195">
        <v>0</v>
      </c>
      <c r="I83" s="195">
        <v>0</v>
      </c>
      <c r="J83" s="195">
        <v>17.329999999999998</v>
      </c>
      <c r="K83" s="195">
        <v>18.14</v>
      </c>
      <c r="L83" s="195">
        <v>0.34</v>
      </c>
      <c r="M83" s="195">
        <v>2.2599999999999998</v>
      </c>
      <c r="N83" s="195">
        <v>1.84</v>
      </c>
      <c r="O83" s="195">
        <v>2.6</v>
      </c>
      <c r="P83" s="195">
        <v>0.97</v>
      </c>
      <c r="Q83" s="195">
        <v>0.32</v>
      </c>
      <c r="R83" s="195">
        <v>0.66</v>
      </c>
      <c r="S83" s="195">
        <v>0.41</v>
      </c>
      <c r="T83" s="195">
        <v>0</v>
      </c>
      <c r="U83" s="195">
        <v>2.17</v>
      </c>
      <c r="V83" s="195">
        <v>0.2</v>
      </c>
      <c r="W83" s="195">
        <v>0.5</v>
      </c>
      <c r="X83" s="195">
        <v>2.29</v>
      </c>
      <c r="Y83" s="195">
        <v>0</v>
      </c>
      <c r="Z83" s="195">
        <v>4.33</v>
      </c>
      <c r="AA83" s="195">
        <v>1.19</v>
      </c>
      <c r="AB83" s="195">
        <v>0</v>
      </c>
      <c r="AC83" s="195">
        <v>0</v>
      </c>
      <c r="AD83" s="195">
        <v>14.98</v>
      </c>
      <c r="AE83" s="195">
        <v>0</v>
      </c>
      <c r="AF83" s="195">
        <v>0</v>
      </c>
      <c r="AG83" s="195">
        <v>32.07</v>
      </c>
      <c r="AH83" s="195">
        <v>0</v>
      </c>
      <c r="AI83" s="195">
        <v>15.56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18.22</v>
      </c>
      <c r="AS83" s="195">
        <v>14.55</v>
      </c>
      <c r="AT83" s="195">
        <v>17.329999999999998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13.59</v>
      </c>
      <c r="H84" s="195">
        <v>0</v>
      </c>
      <c r="I84" s="195">
        <v>0</v>
      </c>
      <c r="J84" s="195">
        <v>17.329999999999998</v>
      </c>
      <c r="K84" s="195">
        <v>18.14</v>
      </c>
      <c r="L84" s="195">
        <v>0.34</v>
      </c>
      <c r="M84" s="195">
        <v>2.2599999999999998</v>
      </c>
      <c r="N84" s="195">
        <v>1.84</v>
      </c>
      <c r="O84" s="195">
        <v>2.6</v>
      </c>
      <c r="P84" s="195">
        <v>0.97</v>
      </c>
      <c r="Q84" s="195">
        <v>0.32</v>
      </c>
      <c r="R84" s="195">
        <v>0.66</v>
      </c>
      <c r="S84" s="195">
        <v>0.41</v>
      </c>
      <c r="T84" s="195">
        <v>0</v>
      </c>
      <c r="U84" s="195">
        <v>2.17</v>
      </c>
      <c r="V84" s="195">
        <v>0.2</v>
      </c>
      <c r="W84" s="195">
        <v>0.5</v>
      </c>
      <c r="X84" s="195">
        <v>2.29</v>
      </c>
      <c r="Y84" s="195">
        <v>0</v>
      </c>
      <c r="Z84" s="195">
        <v>4.33</v>
      </c>
      <c r="AA84" s="195">
        <v>1.19</v>
      </c>
      <c r="AB84" s="195">
        <v>0</v>
      </c>
      <c r="AC84" s="195">
        <v>0</v>
      </c>
      <c r="AD84" s="195">
        <v>14.98</v>
      </c>
      <c r="AE84" s="195">
        <v>0</v>
      </c>
      <c r="AF84" s="195">
        <v>0</v>
      </c>
      <c r="AG84" s="195">
        <v>32.07</v>
      </c>
      <c r="AH84" s="195">
        <v>0</v>
      </c>
      <c r="AI84" s="195">
        <v>15.56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18.22</v>
      </c>
      <c r="AS84" s="195">
        <v>14.55</v>
      </c>
      <c r="AT84" s="195">
        <v>17.329999999999998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13.59</v>
      </c>
      <c r="H85" s="195">
        <v>0</v>
      </c>
      <c r="I85" s="195">
        <v>0</v>
      </c>
      <c r="J85" s="195">
        <v>17.329999999999998</v>
      </c>
      <c r="K85" s="195">
        <v>18.14</v>
      </c>
      <c r="L85" s="195">
        <v>0.34</v>
      </c>
      <c r="M85" s="195">
        <v>2.2599999999999998</v>
      </c>
      <c r="N85" s="195">
        <v>1.84</v>
      </c>
      <c r="O85" s="195">
        <v>2.6</v>
      </c>
      <c r="P85" s="195">
        <v>0.97</v>
      </c>
      <c r="Q85" s="195">
        <v>0.32</v>
      </c>
      <c r="R85" s="195">
        <v>0.66</v>
      </c>
      <c r="S85" s="195">
        <v>0.41</v>
      </c>
      <c r="T85" s="195">
        <v>0</v>
      </c>
      <c r="U85" s="195">
        <v>2.17</v>
      </c>
      <c r="V85" s="195">
        <v>0.2</v>
      </c>
      <c r="W85" s="195">
        <v>0.49</v>
      </c>
      <c r="X85" s="195">
        <v>2.29</v>
      </c>
      <c r="Y85" s="195">
        <v>0</v>
      </c>
      <c r="Z85" s="195">
        <v>4.33</v>
      </c>
      <c r="AA85" s="195">
        <v>1.19</v>
      </c>
      <c r="AB85" s="195">
        <v>0</v>
      </c>
      <c r="AC85" s="195">
        <v>3.92</v>
      </c>
      <c r="AD85" s="195">
        <v>12.46</v>
      </c>
      <c r="AE85" s="195">
        <v>0</v>
      </c>
      <c r="AF85" s="195">
        <v>0</v>
      </c>
      <c r="AG85" s="195">
        <v>31.72</v>
      </c>
      <c r="AH85" s="195">
        <v>0</v>
      </c>
      <c r="AI85" s="195">
        <v>15.56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18.22</v>
      </c>
      <c r="AS85" s="195">
        <v>14.55</v>
      </c>
      <c r="AT85" s="195">
        <v>17.329999999999998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13.59</v>
      </c>
      <c r="H86" s="195">
        <v>0</v>
      </c>
      <c r="I86" s="195">
        <v>0</v>
      </c>
      <c r="J86" s="195">
        <v>17.329999999999998</v>
      </c>
      <c r="K86" s="195">
        <v>18.14</v>
      </c>
      <c r="L86" s="195">
        <v>0.34</v>
      </c>
      <c r="M86" s="195">
        <v>2.2599999999999998</v>
      </c>
      <c r="N86" s="195">
        <v>1.84</v>
      </c>
      <c r="O86" s="195">
        <v>2.6</v>
      </c>
      <c r="P86" s="195">
        <v>0.97</v>
      </c>
      <c r="Q86" s="195">
        <v>0.32</v>
      </c>
      <c r="R86" s="195">
        <v>0.66</v>
      </c>
      <c r="S86" s="195">
        <v>0.41</v>
      </c>
      <c r="T86" s="195">
        <v>0</v>
      </c>
      <c r="U86" s="195">
        <v>2.17</v>
      </c>
      <c r="V86" s="195">
        <v>0.2</v>
      </c>
      <c r="W86" s="195">
        <v>0.49</v>
      </c>
      <c r="X86" s="195">
        <v>2.29</v>
      </c>
      <c r="Y86" s="195">
        <v>0</v>
      </c>
      <c r="Z86" s="195">
        <v>4.33</v>
      </c>
      <c r="AA86" s="195">
        <v>1.19</v>
      </c>
      <c r="AB86" s="195">
        <v>0</v>
      </c>
      <c r="AC86" s="195">
        <v>3.92</v>
      </c>
      <c r="AD86" s="195">
        <v>12.46</v>
      </c>
      <c r="AE86" s="195">
        <v>0</v>
      </c>
      <c r="AF86" s="195">
        <v>0</v>
      </c>
      <c r="AG86" s="195">
        <v>31.72</v>
      </c>
      <c r="AH86" s="195">
        <v>0</v>
      </c>
      <c r="AI86" s="195">
        <v>15.56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18.22</v>
      </c>
      <c r="AS86" s="195">
        <v>14.55</v>
      </c>
      <c r="AT86" s="195">
        <v>17.329999999999998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13.59</v>
      </c>
      <c r="H87" s="195">
        <v>0</v>
      </c>
      <c r="I87" s="195">
        <v>0</v>
      </c>
      <c r="J87" s="195">
        <v>17.329999999999998</v>
      </c>
      <c r="K87" s="195">
        <v>18.14</v>
      </c>
      <c r="L87" s="195">
        <v>0.34</v>
      </c>
      <c r="M87" s="195">
        <v>2.2599999999999998</v>
      </c>
      <c r="N87" s="195">
        <v>1.84</v>
      </c>
      <c r="O87" s="195">
        <v>2.6</v>
      </c>
      <c r="P87" s="195">
        <v>0.97</v>
      </c>
      <c r="Q87" s="195">
        <v>0.32</v>
      </c>
      <c r="R87" s="195">
        <v>0.66</v>
      </c>
      <c r="S87" s="195">
        <v>0.41</v>
      </c>
      <c r="T87" s="195">
        <v>0</v>
      </c>
      <c r="U87" s="195">
        <v>2.17</v>
      </c>
      <c r="V87" s="195">
        <v>0.32</v>
      </c>
      <c r="W87" s="195">
        <v>0.49</v>
      </c>
      <c r="X87" s="195">
        <v>2.29</v>
      </c>
      <c r="Y87" s="195">
        <v>0</v>
      </c>
      <c r="Z87" s="195">
        <v>4.33</v>
      </c>
      <c r="AA87" s="195">
        <v>1.19</v>
      </c>
      <c r="AB87" s="195">
        <v>0</v>
      </c>
      <c r="AC87" s="195">
        <v>0</v>
      </c>
      <c r="AD87" s="195">
        <v>14.56</v>
      </c>
      <c r="AE87" s="195">
        <v>0</v>
      </c>
      <c r="AF87" s="195">
        <v>0</v>
      </c>
      <c r="AG87" s="195">
        <v>31.72</v>
      </c>
      <c r="AH87" s="195">
        <v>0</v>
      </c>
      <c r="AI87" s="195">
        <v>15.56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18.22</v>
      </c>
      <c r="AS87" s="195">
        <v>14.55</v>
      </c>
      <c r="AT87" s="195">
        <v>17.329999999999998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13.59</v>
      </c>
      <c r="H88" s="195">
        <v>0</v>
      </c>
      <c r="I88" s="195">
        <v>0</v>
      </c>
      <c r="J88" s="195">
        <v>17.329999999999998</v>
      </c>
      <c r="K88" s="195">
        <v>18.14</v>
      </c>
      <c r="L88" s="195">
        <v>0.34</v>
      </c>
      <c r="M88" s="195">
        <v>2.2599999999999998</v>
      </c>
      <c r="N88" s="195">
        <v>1.84</v>
      </c>
      <c r="O88" s="195">
        <v>2.6</v>
      </c>
      <c r="P88" s="195">
        <v>0.97</v>
      </c>
      <c r="Q88" s="195">
        <v>0.32</v>
      </c>
      <c r="R88" s="195">
        <v>0.66</v>
      </c>
      <c r="S88" s="195">
        <v>0.41</v>
      </c>
      <c r="T88" s="195">
        <v>0</v>
      </c>
      <c r="U88" s="195">
        <v>2.17</v>
      </c>
      <c r="V88" s="195">
        <v>0.32</v>
      </c>
      <c r="W88" s="195">
        <v>0.49</v>
      </c>
      <c r="X88" s="195">
        <v>2.29</v>
      </c>
      <c r="Y88" s="195">
        <v>0</v>
      </c>
      <c r="Z88" s="195">
        <v>4.33</v>
      </c>
      <c r="AA88" s="195">
        <v>1.19</v>
      </c>
      <c r="AB88" s="195">
        <v>0</v>
      </c>
      <c r="AC88" s="195">
        <v>0</v>
      </c>
      <c r="AD88" s="195">
        <v>14.56</v>
      </c>
      <c r="AE88" s="195">
        <v>0</v>
      </c>
      <c r="AF88" s="195">
        <v>0</v>
      </c>
      <c r="AG88" s="195">
        <v>31.72</v>
      </c>
      <c r="AH88" s="195">
        <v>0</v>
      </c>
      <c r="AI88" s="195">
        <v>15.56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18.22</v>
      </c>
      <c r="AS88" s="195">
        <v>14.55</v>
      </c>
      <c r="AT88" s="195">
        <v>17.329999999999998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13.59</v>
      </c>
      <c r="H89" s="195">
        <v>0</v>
      </c>
      <c r="I89" s="195">
        <v>17.329999999999998</v>
      </c>
      <c r="J89" s="195">
        <v>17.329999999999998</v>
      </c>
      <c r="K89" s="195">
        <v>18.14</v>
      </c>
      <c r="L89" s="195">
        <v>0.34</v>
      </c>
      <c r="M89" s="195">
        <v>2.2599999999999998</v>
      </c>
      <c r="N89" s="195">
        <v>1.84</v>
      </c>
      <c r="O89" s="195">
        <v>2.6</v>
      </c>
      <c r="P89" s="195">
        <v>0.92</v>
      </c>
      <c r="Q89" s="195">
        <v>0.32</v>
      </c>
      <c r="R89" s="195">
        <v>0.66</v>
      </c>
      <c r="S89" s="195">
        <v>0.41</v>
      </c>
      <c r="T89" s="195">
        <v>0</v>
      </c>
      <c r="U89" s="195">
        <v>2.17</v>
      </c>
      <c r="V89" s="195">
        <v>0.32</v>
      </c>
      <c r="W89" s="195">
        <v>0.76</v>
      </c>
      <c r="X89" s="195">
        <v>2.29</v>
      </c>
      <c r="Y89" s="195">
        <v>0</v>
      </c>
      <c r="Z89" s="195">
        <v>4.33</v>
      </c>
      <c r="AA89" s="195">
        <v>1.19</v>
      </c>
      <c r="AB89" s="195">
        <v>0</v>
      </c>
      <c r="AC89" s="195">
        <v>17.440000000000001</v>
      </c>
      <c r="AD89" s="195">
        <v>12.46</v>
      </c>
      <c r="AE89" s="195">
        <v>0</v>
      </c>
      <c r="AF89" s="195">
        <v>0</v>
      </c>
      <c r="AG89" s="195">
        <v>31.72</v>
      </c>
      <c r="AH89" s="195">
        <v>0</v>
      </c>
      <c r="AI89" s="195">
        <v>15.56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18.22</v>
      </c>
      <c r="AS89" s="195">
        <v>14.55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13.59</v>
      </c>
      <c r="H90" s="195">
        <v>0</v>
      </c>
      <c r="I90" s="195">
        <v>17.329999999999998</v>
      </c>
      <c r="J90" s="195">
        <v>17.329999999999998</v>
      </c>
      <c r="K90" s="195">
        <v>18.14</v>
      </c>
      <c r="L90" s="195">
        <v>0.34</v>
      </c>
      <c r="M90" s="195">
        <v>2.2599999999999998</v>
      </c>
      <c r="N90" s="195">
        <v>1.84</v>
      </c>
      <c r="O90" s="195">
        <v>2.6</v>
      </c>
      <c r="P90" s="195">
        <v>0.87</v>
      </c>
      <c r="Q90" s="195">
        <v>0.32</v>
      </c>
      <c r="R90" s="195">
        <v>0.66</v>
      </c>
      <c r="S90" s="195">
        <v>0.41</v>
      </c>
      <c r="T90" s="195">
        <v>0</v>
      </c>
      <c r="U90" s="195">
        <v>2.17</v>
      </c>
      <c r="V90" s="195">
        <v>0.32</v>
      </c>
      <c r="W90" s="195">
        <v>0.76</v>
      </c>
      <c r="X90" s="195">
        <v>2.29</v>
      </c>
      <c r="Y90" s="195">
        <v>0</v>
      </c>
      <c r="Z90" s="195">
        <v>4.33</v>
      </c>
      <c r="AA90" s="195">
        <v>1.19</v>
      </c>
      <c r="AB90" s="195">
        <v>0</v>
      </c>
      <c r="AC90" s="195">
        <v>0</v>
      </c>
      <c r="AD90" s="195">
        <v>24.92</v>
      </c>
      <c r="AE90" s="195">
        <v>0</v>
      </c>
      <c r="AF90" s="195">
        <v>0</v>
      </c>
      <c r="AG90" s="195">
        <v>31.72</v>
      </c>
      <c r="AH90" s="195">
        <v>0</v>
      </c>
      <c r="AI90" s="195">
        <v>15.56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18.22</v>
      </c>
      <c r="AS90" s="195">
        <v>14.55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13.59</v>
      </c>
      <c r="H91" s="195">
        <v>0</v>
      </c>
      <c r="I91" s="195">
        <v>17.329999999999998</v>
      </c>
      <c r="J91" s="195">
        <v>17.329999999999998</v>
      </c>
      <c r="K91" s="195">
        <v>18.14</v>
      </c>
      <c r="L91" s="195">
        <v>0.34</v>
      </c>
      <c r="M91" s="195">
        <v>2.2599999999999998</v>
      </c>
      <c r="N91" s="195">
        <v>1.84</v>
      </c>
      <c r="O91" s="195">
        <v>2.6</v>
      </c>
      <c r="P91" s="195">
        <v>0.82</v>
      </c>
      <c r="Q91" s="195">
        <v>0.32</v>
      </c>
      <c r="R91" s="195">
        <v>0.66</v>
      </c>
      <c r="S91" s="195">
        <v>0.41</v>
      </c>
      <c r="T91" s="195">
        <v>0</v>
      </c>
      <c r="U91" s="195">
        <v>2.17</v>
      </c>
      <c r="V91" s="195">
        <v>0.32</v>
      </c>
      <c r="W91" s="195">
        <v>0.76</v>
      </c>
      <c r="X91" s="195">
        <v>2.29</v>
      </c>
      <c r="Y91" s="195">
        <v>0</v>
      </c>
      <c r="Z91" s="195">
        <v>4.33</v>
      </c>
      <c r="AA91" s="195">
        <v>1.19</v>
      </c>
      <c r="AB91" s="195">
        <v>0</v>
      </c>
      <c r="AC91" s="195">
        <v>0</v>
      </c>
      <c r="AD91" s="195">
        <v>24.92</v>
      </c>
      <c r="AE91" s="195">
        <v>0</v>
      </c>
      <c r="AF91" s="195">
        <v>0</v>
      </c>
      <c r="AG91" s="195">
        <v>31.72</v>
      </c>
      <c r="AH91" s="195">
        <v>0</v>
      </c>
      <c r="AI91" s="195">
        <v>15.56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18.22</v>
      </c>
      <c r="AS91" s="195">
        <v>14.55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13.59</v>
      </c>
      <c r="H92" s="195">
        <v>0</v>
      </c>
      <c r="I92" s="195">
        <v>17.329999999999998</v>
      </c>
      <c r="J92" s="195">
        <v>17.329999999999998</v>
      </c>
      <c r="K92" s="195">
        <v>18.14</v>
      </c>
      <c r="L92" s="195">
        <v>0.34</v>
      </c>
      <c r="M92" s="195">
        <v>2.2599999999999998</v>
      </c>
      <c r="N92" s="195">
        <v>1.84</v>
      </c>
      <c r="O92" s="195">
        <v>2.6</v>
      </c>
      <c r="P92" s="195">
        <v>0.82</v>
      </c>
      <c r="Q92" s="195">
        <v>0.32</v>
      </c>
      <c r="R92" s="195">
        <v>0.66</v>
      </c>
      <c r="S92" s="195">
        <v>0.41</v>
      </c>
      <c r="T92" s="195">
        <v>0</v>
      </c>
      <c r="U92" s="195">
        <v>2.17</v>
      </c>
      <c r="V92" s="195">
        <v>0.32</v>
      </c>
      <c r="W92" s="195">
        <v>0.76</v>
      </c>
      <c r="X92" s="195">
        <v>2.29</v>
      </c>
      <c r="Y92" s="195">
        <v>0</v>
      </c>
      <c r="Z92" s="195">
        <v>4.33</v>
      </c>
      <c r="AA92" s="195">
        <v>1.19</v>
      </c>
      <c r="AB92" s="195">
        <v>0</v>
      </c>
      <c r="AC92" s="195">
        <v>17.440000000000001</v>
      </c>
      <c r="AD92" s="195">
        <v>12.46</v>
      </c>
      <c r="AE92" s="195">
        <v>0</v>
      </c>
      <c r="AF92" s="195">
        <v>0</v>
      </c>
      <c r="AG92" s="195">
        <v>31.72</v>
      </c>
      <c r="AH92" s="195">
        <v>0</v>
      </c>
      <c r="AI92" s="195">
        <v>15.56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18.22</v>
      </c>
      <c r="AS92" s="195">
        <v>14.55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13.59</v>
      </c>
      <c r="H93" s="195">
        <v>0</v>
      </c>
      <c r="I93" s="195">
        <v>17.329999999999998</v>
      </c>
      <c r="J93" s="195">
        <v>17.329999999999998</v>
      </c>
      <c r="K93" s="195">
        <v>18.14</v>
      </c>
      <c r="L93" s="195">
        <v>0.34</v>
      </c>
      <c r="M93" s="195">
        <v>2.2599999999999998</v>
      </c>
      <c r="N93" s="195">
        <v>1.84</v>
      </c>
      <c r="O93" s="195">
        <v>2.6</v>
      </c>
      <c r="P93" s="195">
        <v>0.82</v>
      </c>
      <c r="Q93" s="195">
        <v>0.32</v>
      </c>
      <c r="R93" s="195">
        <v>0.66</v>
      </c>
      <c r="S93" s="195">
        <v>0.41</v>
      </c>
      <c r="T93" s="195">
        <v>0</v>
      </c>
      <c r="U93" s="195">
        <v>2.17</v>
      </c>
      <c r="V93" s="195">
        <v>0.32</v>
      </c>
      <c r="W93" s="195">
        <v>0.76</v>
      </c>
      <c r="X93" s="195">
        <v>2.29</v>
      </c>
      <c r="Y93" s="195">
        <v>0</v>
      </c>
      <c r="Z93" s="195">
        <v>4.33</v>
      </c>
      <c r="AA93" s="195">
        <v>1.19</v>
      </c>
      <c r="AB93" s="195">
        <v>0</v>
      </c>
      <c r="AC93" s="195">
        <v>0</v>
      </c>
      <c r="AD93" s="195">
        <v>14.56</v>
      </c>
      <c r="AE93" s="195">
        <v>0</v>
      </c>
      <c r="AF93" s="195">
        <v>0</v>
      </c>
      <c r="AG93" s="195">
        <v>31.72</v>
      </c>
      <c r="AH93" s="195">
        <v>0</v>
      </c>
      <c r="AI93" s="195">
        <v>15.56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18.22</v>
      </c>
      <c r="AS93" s="195">
        <v>14.55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13.59</v>
      </c>
      <c r="H94" s="195">
        <v>0</v>
      </c>
      <c r="I94" s="195">
        <v>17.329999999999998</v>
      </c>
      <c r="J94" s="195">
        <v>17.329999999999998</v>
      </c>
      <c r="K94" s="195">
        <v>18.14</v>
      </c>
      <c r="L94" s="195">
        <v>0.34</v>
      </c>
      <c r="M94" s="195">
        <v>2.2599999999999998</v>
      </c>
      <c r="N94" s="195">
        <v>1.84</v>
      </c>
      <c r="O94" s="195">
        <v>2.6</v>
      </c>
      <c r="P94" s="195">
        <v>0.82</v>
      </c>
      <c r="Q94" s="195">
        <v>0.32</v>
      </c>
      <c r="R94" s="195">
        <v>0.66</v>
      </c>
      <c r="S94" s="195">
        <v>0.41</v>
      </c>
      <c r="T94" s="195">
        <v>0</v>
      </c>
      <c r="U94" s="195">
        <v>2.17</v>
      </c>
      <c r="V94" s="195">
        <v>0.32</v>
      </c>
      <c r="W94" s="195">
        <v>0.76</v>
      </c>
      <c r="X94" s="195">
        <v>2.29</v>
      </c>
      <c r="Y94" s="195">
        <v>0</v>
      </c>
      <c r="Z94" s="195">
        <v>4.33</v>
      </c>
      <c r="AA94" s="195">
        <v>1.19</v>
      </c>
      <c r="AB94" s="195">
        <v>0</v>
      </c>
      <c r="AC94" s="195">
        <v>0</v>
      </c>
      <c r="AD94" s="195">
        <v>14.56</v>
      </c>
      <c r="AE94" s="195">
        <v>0</v>
      </c>
      <c r="AF94" s="195">
        <v>0</v>
      </c>
      <c r="AG94" s="195">
        <v>31.72</v>
      </c>
      <c r="AH94" s="195">
        <v>0</v>
      </c>
      <c r="AI94" s="195">
        <v>15.56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18.22</v>
      </c>
      <c r="AS94" s="195">
        <v>14.55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13.59</v>
      </c>
      <c r="H95" s="195">
        <v>0</v>
      </c>
      <c r="I95" s="195">
        <v>17.329999999999998</v>
      </c>
      <c r="J95" s="195">
        <v>17.329999999999998</v>
      </c>
      <c r="K95" s="195">
        <v>18.14</v>
      </c>
      <c r="L95" s="195">
        <v>0.34</v>
      </c>
      <c r="M95" s="195">
        <v>2.2599999999999998</v>
      </c>
      <c r="N95" s="195">
        <v>1.84</v>
      </c>
      <c r="O95" s="195">
        <v>2.6</v>
      </c>
      <c r="P95" s="195">
        <v>0.82</v>
      </c>
      <c r="Q95" s="195">
        <v>0.32</v>
      </c>
      <c r="R95" s="195">
        <v>0.66</v>
      </c>
      <c r="S95" s="195">
        <v>0.41</v>
      </c>
      <c r="T95" s="195">
        <v>0</v>
      </c>
      <c r="U95" s="195">
        <v>2.17</v>
      </c>
      <c r="V95" s="195">
        <v>0.32</v>
      </c>
      <c r="W95" s="195">
        <v>0.76</v>
      </c>
      <c r="X95" s="195">
        <v>2.29</v>
      </c>
      <c r="Y95" s="195">
        <v>0</v>
      </c>
      <c r="Z95" s="195">
        <v>4.33</v>
      </c>
      <c r="AA95" s="195">
        <v>1.19</v>
      </c>
      <c r="AB95" s="195">
        <v>0</v>
      </c>
      <c r="AC95" s="195">
        <v>0</v>
      </c>
      <c r="AD95" s="195">
        <v>14.56</v>
      </c>
      <c r="AE95" s="195">
        <v>0</v>
      </c>
      <c r="AF95" s="195">
        <v>0</v>
      </c>
      <c r="AG95" s="195">
        <v>31.72</v>
      </c>
      <c r="AH95" s="195">
        <v>0</v>
      </c>
      <c r="AI95" s="195">
        <v>15.56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18.22</v>
      </c>
      <c r="AS95" s="195">
        <v>14.55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13.59</v>
      </c>
      <c r="H96" s="195">
        <v>0</v>
      </c>
      <c r="I96" s="195">
        <v>17.329999999999998</v>
      </c>
      <c r="J96" s="195">
        <v>17.329999999999998</v>
      </c>
      <c r="K96" s="195">
        <v>18.14</v>
      </c>
      <c r="L96" s="195">
        <v>0.34</v>
      </c>
      <c r="M96" s="195">
        <v>2.2599999999999998</v>
      </c>
      <c r="N96" s="195">
        <v>1.84</v>
      </c>
      <c r="O96" s="195">
        <v>2.6</v>
      </c>
      <c r="P96" s="195">
        <v>0.82</v>
      </c>
      <c r="Q96" s="195">
        <v>0.32</v>
      </c>
      <c r="R96" s="195">
        <v>0.66</v>
      </c>
      <c r="S96" s="195">
        <v>0.41</v>
      </c>
      <c r="T96" s="195">
        <v>0</v>
      </c>
      <c r="U96" s="195">
        <v>2.17</v>
      </c>
      <c r="V96" s="195">
        <v>0.32</v>
      </c>
      <c r="W96" s="195">
        <v>0.76</v>
      </c>
      <c r="X96" s="195">
        <v>2.29</v>
      </c>
      <c r="Y96" s="195">
        <v>0</v>
      </c>
      <c r="Z96" s="195">
        <v>4.33</v>
      </c>
      <c r="AA96" s="195">
        <v>1.19</v>
      </c>
      <c r="AB96" s="195">
        <v>0</v>
      </c>
      <c r="AC96" s="195">
        <v>0</v>
      </c>
      <c r="AD96" s="195">
        <v>14.56</v>
      </c>
      <c r="AE96" s="195">
        <v>0</v>
      </c>
      <c r="AF96" s="195">
        <v>0</v>
      </c>
      <c r="AG96" s="195">
        <v>31.72</v>
      </c>
      <c r="AH96" s="195">
        <v>0</v>
      </c>
      <c r="AI96" s="195">
        <v>15.56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18.22</v>
      </c>
      <c r="AS96" s="195">
        <v>14.55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28.14</v>
      </c>
      <c r="H97" s="195">
        <v>0</v>
      </c>
      <c r="I97" s="195">
        <v>17.329999999999998</v>
      </c>
      <c r="J97" s="195">
        <v>17.329999999999998</v>
      </c>
      <c r="K97" s="195">
        <v>18.14</v>
      </c>
      <c r="L97" s="195">
        <v>0.34</v>
      </c>
      <c r="M97" s="195">
        <v>2.2599999999999998</v>
      </c>
      <c r="N97" s="195">
        <v>1.84</v>
      </c>
      <c r="O97" s="195">
        <v>2.6</v>
      </c>
      <c r="P97" s="195">
        <v>0.82</v>
      </c>
      <c r="Q97" s="195">
        <v>0.32</v>
      </c>
      <c r="R97" s="195">
        <v>0.66</v>
      </c>
      <c r="S97" s="195">
        <v>0.41</v>
      </c>
      <c r="T97" s="195">
        <v>0</v>
      </c>
      <c r="U97" s="195">
        <v>2.17</v>
      </c>
      <c r="V97" s="195">
        <v>0.32</v>
      </c>
      <c r="W97" s="195">
        <v>0.76</v>
      </c>
      <c r="X97" s="195">
        <v>2.29</v>
      </c>
      <c r="Y97" s="195">
        <v>0</v>
      </c>
      <c r="Z97" s="195">
        <v>4.33</v>
      </c>
      <c r="AA97" s="195">
        <v>1.19</v>
      </c>
      <c r="AB97" s="195">
        <v>0</v>
      </c>
      <c r="AC97" s="195">
        <v>0</v>
      </c>
      <c r="AD97" s="195">
        <v>14.56</v>
      </c>
      <c r="AE97" s="195">
        <v>0</v>
      </c>
      <c r="AF97" s="195">
        <v>0</v>
      </c>
      <c r="AG97" s="195">
        <v>31.72</v>
      </c>
      <c r="AH97" s="195">
        <v>0</v>
      </c>
      <c r="AI97" s="195">
        <v>15.56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18.22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28.14</v>
      </c>
      <c r="H98" s="195">
        <v>0</v>
      </c>
      <c r="I98" s="195">
        <v>17.329999999999998</v>
      </c>
      <c r="J98" s="195">
        <v>17.329999999999998</v>
      </c>
      <c r="K98" s="195">
        <v>18.14</v>
      </c>
      <c r="L98" s="195">
        <v>0.34</v>
      </c>
      <c r="M98" s="195">
        <v>2.2599999999999998</v>
      </c>
      <c r="N98" s="195">
        <v>1.84</v>
      </c>
      <c r="O98" s="195">
        <v>2.6</v>
      </c>
      <c r="P98" s="195">
        <v>0.82</v>
      </c>
      <c r="Q98" s="195">
        <v>0.32</v>
      </c>
      <c r="R98" s="195">
        <v>0.66</v>
      </c>
      <c r="S98" s="195">
        <v>0.41</v>
      </c>
      <c r="T98" s="195">
        <v>0</v>
      </c>
      <c r="U98" s="195">
        <v>2.17</v>
      </c>
      <c r="V98" s="195">
        <v>0.32</v>
      </c>
      <c r="W98" s="195">
        <v>0.76</v>
      </c>
      <c r="X98" s="195">
        <v>2.29</v>
      </c>
      <c r="Y98" s="195">
        <v>0</v>
      </c>
      <c r="Z98" s="195">
        <v>4.33</v>
      </c>
      <c r="AA98" s="195">
        <v>1.19</v>
      </c>
      <c r="AB98" s="195">
        <v>0</v>
      </c>
      <c r="AC98" s="195">
        <v>0</v>
      </c>
      <c r="AD98" s="195">
        <v>14.56</v>
      </c>
      <c r="AE98" s="195">
        <v>0</v>
      </c>
      <c r="AF98" s="195">
        <v>0</v>
      </c>
      <c r="AG98" s="195">
        <v>31.72</v>
      </c>
      <c r="AH98" s="195">
        <v>0</v>
      </c>
      <c r="AI98" s="195">
        <v>15.56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18.22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0.33343499999999987</v>
      </c>
      <c r="H99">
        <f t="shared" si="0"/>
        <v>0</v>
      </c>
      <c r="I99">
        <f t="shared" si="0"/>
        <v>4.3324999999999989E-2</v>
      </c>
      <c r="J99">
        <f t="shared" si="0"/>
        <v>0.41591999999999957</v>
      </c>
      <c r="K99">
        <f t="shared" si="0"/>
        <v>6.3686974999999988</v>
      </c>
      <c r="L99">
        <f t="shared" si="0"/>
        <v>9.3229999999999841E-2</v>
      </c>
      <c r="M99">
        <f t="shared" si="0"/>
        <v>5.4239999999999941E-2</v>
      </c>
      <c r="N99">
        <f t="shared" si="0"/>
        <v>4.4160000000000067E-2</v>
      </c>
      <c r="O99">
        <f t="shared" si="0"/>
        <v>6.2399999999999907E-2</v>
      </c>
      <c r="P99">
        <f t="shared" si="0"/>
        <v>2.294249999999997E-2</v>
      </c>
      <c r="Q99">
        <f t="shared" si="0"/>
        <v>6.0085000000000013E-2</v>
      </c>
      <c r="R99">
        <f t="shared" si="0"/>
        <v>0.15596499999999983</v>
      </c>
      <c r="S99">
        <f t="shared" si="0"/>
        <v>7.7497500000000219E-2</v>
      </c>
      <c r="T99">
        <f t="shared" si="0"/>
        <v>0</v>
      </c>
      <c r="U99">
        <f t="shared" si="0"/>
        <v>5.2502499999999903E-2</v>
      </c>
      <c r="V99">
        <f t="shared" si="0"/>
        <v>3.6089999999999955E-2</v>
      </c>
      <c r="W99">
        <f t="shared" si="0"/>
        <v>0.13167749999999986</v>
      </c>
      <c r="X99">
        <f t="shared" si="0"/>
        <v>0.55732999999999966</v>
      </c>
      <c r="Y99">
        <f t="shared" si="0"/>
        <v>0</v>
      </c>
      <c r="Z99">
        <f t="shared" si="0"/>
        <v>0.81881999999999966</v>
      </c>
      <c r="AA99">
        <f t="shared" si="0"/>
        <v>0.27103500000000058</v>
      </c>
      <c r="AB99">
        <f t="shared" si="0"/>
        <v>0</v>
      </c>
      <c r="AC99">
        <f t="shared" si="0"/>
        <v>1.068E-2</v>
      </c>
      <c r="AD99">
        <f t="shared" si="0"/>
        <v>0.35104999999999992</v>
      </c>
      <c r="AE99">
        <f t="shared" si="0"/>
        <v>0</v>
      </c>
      <c r="AF99">
        <f t="shared" si="0"/>
        <v>0</v>
      </c>
      <c r="AG99">
        <f t="shared" si="0"/>
        <v>0.88759250000000012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0.43008500000000027</v>
      </c>
      <c r="AS99">
        <f t="shared" si="1"/>
        <v>0.34192499999999942</v>
      </c>
      <c r="AT99">
        <f t="shared" si="1"/>
        <v>0.37259499999999973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7.86</v>
      </c>
      <c r="H3" s="195">
        <v>0</v>
      </c>
      <c r="I3" s="195">
        <v>0</v>
      </c>
      <c r="J3" s="195">
        <v>10.02</v>
      </c>
      <c r="K3" s="195">
        <v>5.84</v>
      </c>
      <c r="L3" s="195">
        <v>2.31</v>
      </c>
      <c r="M3" s="195">
        <v>0</v>
      </c>
      <c r="N3" s="195">
        <v>1.07</v>
      </c>
      <c r="O3" s="195">
        <v>1.78</v>
      </c>
      <c r="P3" s="195">
        <v>2.44</v>
      </c>
      <c r="Q3" s="195">
        <v>0.74</v>
      </c>
      <c r="R3" s="195">
        <v>0.38</v>
      </c>
      <c r="S3" s="195">
        <v>0.24</v>
      </c>
      <c r="T3" s="195">
        <v>0</v>
      </c>
      <c r="U3" s="195">
        <v>10.38</v>
      </c>
      <c r="V3" s="195">
        <v>0.16</v>
      </c>
      <c r="W3" s="195">
        <v>0.28999999999999998</v>
      </c>
      <c r="X3" s="195">
        <v>1.33</v>
      </c>
      <c r="Y3" s="195">
        <v>0</v>
      </c>
      <c r="Z3" s="195">
        <v>2.5</v>
      </c>
      <c r="AA3" s="195">
        <v>0.69</v>
      </c>
      <c r="AB3" s="195">
        <v>0</v>
      </c>
      <c r="AC3" s="195">
        <v>0</v>
      </c>
      <c r="AD3" s="195">
        <v>7.74</v>
      </c>
      <c r="AE3" s="195">
        <v>0</v>
      </c>
      <c r="AF3" s="195">
        <v>0</v>
      </c>
      <c r="AG3" s="195">
        <v>19.46</v>
      </c>
      <c r="AH3" s="195">
        <v>0</v>
      </c>
      <c r="AI3" s="195">
        <v>8.84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4.74</v>
      </c>
      <c r="AS3" s="195">
        <v>8.41</v>
      </c>
      <c r="AT3" s="195">
        <v>10.02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7.86</v>
      </c>
      <c r="H4" s="195">
        <v>0</v>
      </c>
      <c r="I4" s="195">
        <v>0</v>
      </c>
      <c r="J4" s="195">
        <v>10.02</v>
      </c>
      <c r="K4" s="195">
        <v>5.84</v>
      </c>
      <c r="L4" s="195">
        <v>2.31</v>
      </c>
      <c r="M4" s="195">
        <v>0</v>
      </c>
      <c r="N4" s="195">
        <v>1.07</v>
      </c>
      <c r="O4" s="195">
        <v>1.78</v>
      </c>
      <c r="P4" s="195">
        <v>2.44</v>
      </c>
      <c r="Q4" s="195">
        <v>0.18</v>
      </c>
      <c r="R4" s="195">
        <v>0.38</v>
      </c>
      <c r="S4" s="195">
        <v>0.24</v>
      </c>
      <c r="T4" s="195">
        <v>0</v>
      </c>
      <c r="U4" s="195">
        <v>10.35</v>
      </c>
      <c r="V4" s="195">
        <v>0.16</v>
      </c>
      <c r="W4" s="195">
        <v>0.28999999999999998</v>
      </c>
      <c r="X4" s="195">
        <v>1.33</v>
      </c>
      <c r="Y4" s="195">
        <v>0</v>
      </c>
      <c r="Z4" s="195">
        <v>2.5</v>
      </c>
      <c r="AA4" s="195">
        <v>0.69</v>
      </c>
      <c r="AB4" s="195">
        <v>0</v>
      </c>
      <c r="AC4" s="195">
        <v>0</v>
      </c>
      <c r="AD4" s="195">
        <v>7.74</v>
      </c>
      <c r="AE4" s="195">
        <v>0</v>
      </c>
      <c r="AF4" s="195">
        <v>0</v>
      </c>
      <c r="AG4" s="195">
        <v>19.809999999999999</v>
      </c>
      <c r="AH4" s="195">
        <v>0</v>
      </c>
      <c r="AI4" s="195">
        <v>8.84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4.74</v>
      </c>
      <c r="AS4" s="195">
        <v>8.41</v>
      </c>
      <c r="AT4" s="195">
        <v>10.02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7.86</v>
      </c>
      <c r="H5" s="195">
        <v>0</v>
      </c>
      <c r="I5" s="195">
        <v>0</v>
      </c>
      <c r="J5" s="195">
        <v>10.02</v>
      </c>
      <c r="K5" s="195">
        <v>5.84</v>
      </c>
      <c r="L5" s="195">
        <v>2.31</v>
      </c>
      <c r="M5" s="195">
        <v>0</v>
      </c>
      <c r="N5" s="195">
        <v>1.07</v>
      </c>
      <c r="O5" s="195">
        <v>1.78</v>
      </c>
      <c r="P5" s="195">
        <v>2.44</v>
      </c>
      <c r="Q5" s="195">
        <v>0.18</v>
      </c>
      <c r="R5" s="195">
        <v>0.38</v>
      </c>
      <c r="S5" s="195">
        <v>0.24</v>
      </c>
      <c r="T5" s="195">
        <v>0</v>
      </c>
      <c r="U5" s="195">
        <v>10.35</v>
      </c>
      <c r="V5" s="195">
        <v>0.16</v>
      </c>
      <c r="W5" s="195">
        <v>0.28999999999999998</v>
      </c>
      <c r="X5" s="195">
        <v>1.33</v>
      </c>
      <c r="Y5" s="195">
        <v>0</v>
      </c>
      <c r="Z5" s="195">
        <v>2.5</v>
      </c>
      <c r="AA5" s="195">
        <v>0.69</v>
      </c>
      <c r="AB5" s="195">
        <v>0</v>
      </c>
      <c r="AC5" s="195">
        <v>0</v>
      </c>
      <c r="AD5" s="195">
        <v>7.74</v>
      </c>
      <c r="AE5" s="195">
        <v>0</v>
      </c>
      <c r="AF5" s="195">
        <v>0</v>
      </c>
      <c r="AG5" s="195">
        <v>19.809999999999999</v>
      </c>
      <c r="AH5" s="195">
        <v>0</v>
      </c>
      <c r="AI5" s="195">
        <v>8.84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10.4</v>
      </c>
      <c r="AS5" s="195">
        <v>8.41</v>
      </c>
      <c r="AT5" s="195">
        <v>10.02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7.86</v>
      </c>
      <c r="H6" s="195">
        <v>0</v>
      </c>
      <c r="I6" s="195">
        <v>0</v>
      </c>
      <c r="J6" s="195">
        <v>10.02</v>
      </c>
      <c r="K6" s="195">
        <v>5.84</v>
      </c>
      <c r="L6" s="195">
        <v>2.31</v>
      </c>
      <c r="M6" s="195">
        <v>0</v>
      </c>
      <c r="N6" s="195">
        <v>1.07</v>
      </c>
      <c r="O6" s="195">
        <v>1.78</v>
      </c>
      <c r="P6" s="195">
        <v>2.44</v>
      </c>
      <c r="Q6" s="195">
        <v>0.18</v>
      </c>
      <c r="R6" s="195">
        <v>0.38</v>
      </c>
      <c r="S6" s="195">
        <v>0.24</v>
      </c>
      <c r="T6" s="195">
        <v>0</v>
      </c>
      <c r="U6" s="195">
        <v>10.35</v>
      </c>
      <c r="V6" s="195">
        <v>0.16</v>
      </c>
      <c r="W6" s="195">
        <v>0.28999999999999998</v>
      </c>
      <c r="X6" s="195">
        <v>1.33</v>
      </c>
      <c r="Y6" s="195">
        <v>0</v>
      </c>
      <c r="Z6" s="195">
        <v>2.5</v>
      </c>
      <c r="AA6" s="195">
        <v>0.69</v>
      </c>
      <c r="AB6" s="195">
        <v>0</v>
      </c>
      <c r="AC6" s="195">
        <v>0</v>
      </c>
      <c r="AD6" s="195">
        <v>7.74</v>
      </c>
      <c r="AE6" s="195">
        <v>0</v>
      </c>
      <c r="AF6" s="195">
        <v>0</v>
      </c>
      <c r="AG6" s="195">
        <v>20.34</v>
      </c>
      <c r="AH6" s="195">
        <v>0</v>
      </c>
      <c r="AI6" s="195">
        <v>8.84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10.4</v>
      </c>
      <c r="AS6" s="195">
        <v>8.41</v>
      </c>
      <c r="AT6" s="195">
        <v>10.02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7.86</v>
      </c>
      <c r="H7" s="195">
        <v>0</v>
      </c>
      <c r="I7" s="195">
        <v>0</v>
      </c>
      <c r="J7" s="195">
        <v>10.02</v>
      </c>
      <c r="K7" s="195">
        <v>104.8</v>
      </c>
      <c r="L7" s="195">
        <v>55.58</v>
      </c>
      <c r="M7" s="195">
        <v>0</v>
      </c>
      <c r="N7" s="195">
        <v>1.07</v>
      </c>
      <c r="O7" s="195">
        <v>1.78</v>
      </c>
      <c r="P7" s="195">
        <v>2.44</v>
      </c>
      <c r="Q7" s="195">
        <v>3.15</v>
      </c>
      <c r="R7" s="195">
        <v>0.38</v>
      </c>
      <c r="S7" s="195">
        <v>3.27</v>
      </c>
      <c r="T7" s="195">
        <v>0</v>
      </c>
      <c r="U7" s="195">
        <v>10.35</v>
      </c>
      <c r="V7" s="195">
        <v>0.16</v>
      </c>
      <c r="W7" s="195">
        <v>0.28999999999999998</v>
      </c>
      <c r="X7" s="195">
        <v>1.33</v>
      </c>
      <c r="Y7" s="195">
        <v>0</v>
      </c>
      <c r="Z7" s="195">
        <v>2.5</v>
      </c>
      <c r="AA7" s="195">
        <v>0.69</v>
      </c>
      <c r="AB7" s="195">
        <v>0</v>
      </c>
      <c r="AC7" s="195">
        <v>0</v>
      </c>
      <c r="AD7" s="195">
        <v>7.74</v>
      </c>
      <c r="AE7" s="195">
        <v>0</v>
      </c>
      <c r="AF7" s="195">
        <v>0</v>
      </c>
      <c r="AG7" s="195">
        <v>20.34</v>
      </c>
      <c r="AH7" s="195">
        <v>0</v>
      </c>
      <c r="AI7" s="195">
        <v>8.84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10.4</v>
      </c>
      <c r="AS7" s="195">
        <v>8.41</v>
      </c>
      <c r="AT7" s="195">
        <v>10.02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7.86</v>
      </c>
      <c r="H8" s="195">
        <v>0</v>
      </c>
      <c r="I8" s="195">
        <v>0</v>
      </c>
      <c r="J8" s="195">
        <v>10.02</v>
      </c>
      <c r="K8" s="195">
        <v>126.45</v>
      </c>
      <c r="L8" s="195">
        <v>55.58</v>
      </c>
      <c r="M8" s="195">
        <v>0</v>
      </c>
      <c r="N8" s="195">
        <v>1.07</v>
      </c>
      <c r="O8" s="195">
        <v>1.78</v>
      </c>
      <c r="P8" s="195">
        <v>2.44</v>
      </c>
      <c r="Q8" s="195">
        <v>3.15</v>
      </c>
      <c r="R8" s="195">
        <v>0.38</v>
      </c>
      <c r="S8" s="195">
        <v>3.81</v>
      </c>
      <c r="T8" s="195">
        <v>0</v>
      </c>
      <c r="U8" s="195">
        <v>10.35</v>
      </c>
      <c r="V8" s="195">
        <v>0.16</v>
      </c>
      <c r="W8" s="195">
        <v>0.28999999999999998</v>
      </c>
      <c r="X8" s="195">
        <v>1.33</v>
      </c>
      <c r="Y8" s="195">
        <v>0</v>
      </c>
      <c r="Z8" s="195">
        <v>2.5</v>
      </c>
      <c r="AA8" s="195">
        <v>0.69</v>
      </c>
      <c r="AB8" s="195">
        <v>0</v>
      </c>
      <c r="AC8" s="195">
        <v>0</v>
      </c>
      <c r="AD8" s="195">
        <v>7.74</v>
      </c>
      <c r="AE8" s="195">
        <v>0</v>
      </c>
      <c r="AF8" s="195">
        <v>0</v>
      </c>
      <c r="AG8" s="195">
        <v>20.34</v>
      </c>
      <c r="AH8" s="195">
        <v>0</v>
      </c>
      <c r="AI8" s="195">
        <v>8.84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10.4</v>
      </c>
      <c r="AS8" s="195">
        <v>8.41</v>
      </c>
      <c r="AT8" s="195">
        <v>10.02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7.86</v>
      </c>
      <c r="H9" s="195">
        <v>0</v>
      </c>
      <c r="I9" s="195">
        <v>0</v>
      </c>
      <c r="J9" s="195">
        <v>10.02</v>
      </c>
      <c r="K9" s="195">
        <v>126.45</v>
      </c>
      <c r="L9" s="195">
        <v>55.58</v>
      </c>
      <c r="M9" s="195">
        <v>0</v>
      </c>
      <c r="N9" s="195">
        <v>1.07</v>
      </c>
      <c r="O9" s="195">
        <v>1.78</v>
      </c>
      <c r="P9" s="195">
        <v>2.44</v>
      </c>
      <c r="Q9" s="195">
        <v>3.15</v>
      </c>
      <c r="R9" s="195">
        <v>0.38</v>
      </c>
      <c r="S9" s="195">
        <v>3.81</v>
      </c>
      <c r="T9" s="195">
        <v>0</v>
      </c>
      <c r="U9" s="195">
        <v>10.35</v>
      </c>
      <c r="V9" s="195">
        <v>0.16</v>
      </c>
      <c r="W9" s="195">
        <v>0.28999999999999998</v>
      </c>
      <c r="X9" s="195">
        <v>1.33</v>
      </c>
      <c r="Y9" s="195">
        <v>0</v>
      </c>
      <c r="Z9" s="195">
        <v>2.5</v>
      </c>
      <c r="AA9" s="195">
        <v>0.69</v>
      </c>
      <c r="AB9" s="195">
        <v>0</v>
      </c>
      <c r="AC9" s="195">
        <v>0</v>
      </c>
      <c r="AD9" s="195">
        <v>7.74</v>
      </c>
      <c r="AE9" s="195">
        <v>0</v>
      </c>
      <c r="AF9" s="195">
        <v>0</v>
      </c>
      <c r="AG9" s="195">
        <v>20.34</v>
      </c>
      <c r="AH9" s="195">
        <v>0</v>
      </c>
      <c r="AI9" s="195">
        <v>8.84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10.4</v>
      </c>
      <c r="AS9" s="195">
        <v>8.41</v>
      </c>
      <c r="AT9" s="195">
        <v>10.02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7.86</v>
      </c>
      <c r="H10" s="195">
        <v>0</v>
      </c>
      <c r="I10" s="195">
        <v>0</v>
      </c>
      <c r="J10" s="195">
        <v>10.02</v>
      </c>
      <c r="K10" s="195">
        <v>126.45</v>
      </c>
      <c r="L10" s="195">
        <v>55.58</v>
      </c>
      <c r="M10" s="195">
        <v>0</v>
      </c>
      <c r="N10" s="195">
        <v>1.07</v>
      </c>
      <c r="O10" s="195">
        <v>1.78</v>
      </c>
      <c r="P10" s="195">
        <v>2.44</v>
      </c>
      <c r="Q10" s="195">
        <v>3.15</v>
      </c>
      <c r="R10" s="195">
        <v>0.38</v>
      </c>
      <c r="S10" s="195">
        <v>3.81</v>
      </c>
      <c r="T10" s="195">
        <v>0</v>
      </c>
      <c r="U10" s="195">
        <v>10.35</v>
      </c>
      <c r="V10" s="195">
        <v>0.16</v>
      </c>
      <c r="W10" s="195">
        <v>0.28999999999999998</v>
      </c>
      <c r="X10" s="195">
        <v>1.33</v>
      </c>
      <c r="Y10" s="195">
        <v>0</v>
      </c>
      <c r="Z10" s="195">
        <v>2.5</v>
      </c>
      <c r="AA10" s="195">
        <v>0.69</v>
      </c>
      <c r="AB10" s="195">
        <v>0</v>
      </c>
      <c r="AC10" s="195">
        <v>0</v>
      </c>
      <c r="AD10" s="195">
        <v>7.74</v>
      </c>
      <c r="AE10" s="195">
        <v>0</v>
      </c>
      <c r="AF10" s="195">
        <v>0</v>
      </c>
      <c r="AG10" s="195">
        <v>20.34</v>
      </c>
      <c r="AH10" s="195">
        <v>0</v>
      </c>
      <c r="AI10" s="195">
        <v>8.84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10.4</v>
      </c>
      <c r="AS10" s="195">
        <v>8.41</v>
      </c>
      <c r="AT10" s="195">
        <v>10.02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7.86</v>
      </c>
      <c r="H11" s="195">
        <v>0</v>
      </c>
      <c r="I11" s="195">
        <v>0</v>
      </c>
      <c r="J11" s="195">
        <v>10.02</v>
      </c>
      <c r="K11" s="195">
        <v>126.45</v>
      </c>
      <c r="L11" s="195">
        <v>55.58</v>
      </c>
      <c r="M11" s="195">
        <v>0</v>
      </c>
      <c r="N11" s="195">
        <v>1.07</v>
      </c>
      <c r="O11" s="195">
        <v>1.78</v>
      </c>
      <c r="P11" s="195">
        <v>2.44</v>
      </c>
      <c r="Q11" s="195">
        <v>3.29</v>
      </c>
      <c r="R11" s="195">
        <v>0.38</v>
      </c>
      <c r="S11" s="195">
        <v>3.81</v>
      </c>
      <c r="T11" s="195">
        <v>0</v>
      </c>
      <c r="U11" s="195">
        <v>10.35</v>
      </c>
      <c r="V11" s="195">
        <v>0.16</v>
      </c>
      <c r="W11" s="195">
        <v>0.28999999999999998</v>
      </c>
      <c r="X11" s="195">
        <v>1.33</v>
      </c>
      <c r="Y11" s="195">
        <v>0</v>
      </c>
      <c r="Z11" s="195">
        <v>2.5</v>
      </c>
      <c r="AA11" s="195">
        <v>0.69</v>
      </c>
      <c r="AB11" s="195">
        <v>0</v>
      </c>
      <c r="AC11" s="195">
        <v>0</v>
      </c>
      <c r="AD11" s="195">
        <v>7.74</v>
      </c>
      <c r="AE11" s="195">
        <v>0</v>
      </c>
      <c r="AF11" s="195">
        <v>0</v>
      </c>
      <c r="AG11" s="195">
        <v>20.34</v>
      </c>
      <c r="AH11" s="195">
        <v>0</v>
      </c>
      <c r="AI11" s="195">
        <v>8.84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10.4</v>
      </c>
      <c r="AS11" s="195">
        <v>8.41</v>
      </c>
      <c r="AT11" s="195">
        <v>10.02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7.86</v>
      </c>
      <c r="H12" s="195">
        <v>0</v>
      </c>
      <c r="I12" s="195">
        <v>0</v>
      </c>
      <c r="J12" s="195">
        <v>10.02</v>
      </c>
      <c r="K12" s="195">
        <v>125.34</v>
      </c>
      <c r="L12" s="195">
        <v>55.58</v>
      </c>
      <c r="M12" s="195">
        <v>0</v>
      </c>
      <c r="N12" s="195">
        <v>1.07</v>
      </c>
      <c r="O12" s="195">
        <v>1.78</v>
      </c>
      <c r="P12" s="195">
        <v>2.44</v>
      </c>
      <c r="Q12" s="195">
        <v>3.29</v>
      </c>
      <c r="R12" s="195">
        <v>0.38</v>
      </c>
      <c r="S12" s="195">
        <v>3.81</v>
      </c>
      <c r="T12" s="195">
        <v>0</v>
      </c>
      <c r="U12" s="195">
        <v>10.35</v>
      </c>
      <c r="V12" s="195">
        <v>0.16</v>
      </c>
      <c r="W12" s="195">
        <v>0.28999999999999998</v>
      </c>
      <c r="X12" s="195">
        <v>1.33</v>
      </c>
      <c r="Y12" s="195">
        <v>0</v>
      </c>
      <c r="Z12" s="195">
        <v>2.5</v>
      </c>
      <c r="AA12" s="195">
        <v>0.69</v>
      </c>
      <c r="AB12" s="195">
        <v>0</v>
      </c>
      <c r="AC12" s="195">
        <v>0</v>
      </c>
      <c r="AD12" s="195">
        <v>7.74</v>
      </c>
      <c r="AE12" s="195">
        <v>0</v>
      </c>
      <c r="AF12" s="195">
        <v>0</v>
      </c>
      <c r="AG12" s="195">
        <v>20.34</v>
      </c>
      <c r="AH12" s="195">
        <v>0</v>
      </c>
      <c r="AI12" s="195">
        <v>8.84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10.4</v>
      </c>
      <c r="AS12" s="195">
        <v>8.41</v>
      </c>
      <c r="AT12" s="195">
        <v>10.02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7.86</v>
      </c>
      <c r="H13" s="195">
        <v>0</v>
      </c>
      <c r="I13" s="195">
        <v>0</v>
      </c>
      <c r="J13" s="195">
        <v>10.02</v>
      </c>
      <c r="K13" s="195">
        <v>126.45</v>
      </c>
      <c r="L13" s="195">
        <v>55.58</v>
      </c>
      <c r="M13" s="195">
        <v>0</v>
      </c>
      <c r="N13" s="195">
        <v>1.07</v>
      </c>
      <c r="O13" s="195">
        <v>1.78</v>
      </c>
      <c r="P13" s="195">
        <v>2.44</v>
      </c>
      <c r="Q13" s="195">
        <v>3.29</v>
      </c>
      <c r="R13" s="195">
        <v>0.38</v>
      </c>
      <c r="S13" s="195">
        <v>3.81</v>
      </c>
      <c r="T13" s="195">
        <v>0</v>
      </c>
      <c r="U13" s="195">
        <v>10.35</v>
      </c>
      <c r="V13" s="195">
        <v>0.16</v>
      </c>
      <c r="W13" s="195">
        <v>0.28999999999999998</v>
      </c>
      <c r="X13" s="195">
        <v>1.33</v>
      </c>
      <c r="Y13" s="195">
        <v>0</v>
      </c>
      <c r="Z13" s="195">
        <v>2.5</v>
      </c>
      <c r="AA13" s="195">
        <v>0.69</v>
      </c>
      <c r="AB13" s="195">
        <v>0</v>
      </c>
      <c r="AC13" s="195">
        <v>0</v>
      </c>
      <c r="AD13" s="195">
        <v>7.74</v>
      </c>
      <c r="AE13" s="195">
        <v>0</v>
      </c>
      <c r="AF13" s="195">
        <v>0</v>
      </c>
      <c r="AG13" s="195">
        <v>20.34</v>
      </c>
      <c r="AH13" s="195">
        <v>0</v>
      </c>
      <c r="AI13" s="195">
        <v>8.84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10.4</v>
      </c>
      <c r="AS13" s="195">
        <v>8.41</v>
      </c>
      <c r="AT13" s="195">
        <v>10.02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7.86</v>
      </c>
      <c r="H14" s="195">
        <v>0</v>
      </c>
      <c r="I14" s="195">
        <v>0</v>
      </c>
      <c r="J14" s="195">
        <v>10.02</v>
      </c>
      <c r="K14" s="195">
        <v>126.45</v>
      </c>
      <c r="L14" s="195">
        <v>52.8</v>
      </c>
      <c r="M14" s="195">
        <v>0</v>
      </c>
      <c r="N14" s="195">
        <v>1.07</v>
      </c>
      <c r="O14" s="195">
        <v>1.78</v>
      </c>
      <c r="P14" s="195">
        <v>2.44</v>
      </c>
      <c r="Q14" s="195">
        <v>3.36</v>
      </c>
      <c r="R14" s="195">
        <v>0.38</v>
      </c>
      <c r="S14" s="195">
        <v>3.91</v>
      </c>
      <c r="T14" s="195">
        <v>0</v>
      </c>
      <c r="U14" s="195">
        <v>10.35</v>
      </c>
      <c r="V14" s="195">
        <v>0.16</v>
      </c>
      <c r="W14" s="195">
        <v>0.28999999999999998</v>
      </c>
      <c r="X14" s="195">
        <v>1.33</v>
      </c>
      <c r="Y14" s="195">
        <v>0</v>
      </c>
      <c r="Z14" s="195">
        <v>2.5</v>
      </c>
      <c r="AA14" s="195">
        <v>0.69</v>
      </c>
      <c r="AB14" s="195">
        <v>0</v>
      </c>
      <c r="AC14" s="195">
        <v>0</v>
      </c>
      <c r="AD14" s="195">
        <v>7.74</v>
      </c>
      <c r="AE14" s="195">
        <v>0</v>
      </c>
      <c r="AF14" s="195">
        <v>0</v>
      </c>
      <c r="AG14" s="195">
        <v>20.34</v>
      </c>
      <c r="AH14" s="195">
        <v>0</v>
      </c>
      <c r="AI14" s="195">
        <v>8.84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10.4</v>
      </c>
      <c r="AS14" s="195">
        <v>8.41</v>
      </c>
      <c r="AT14" s="195">
        <v>10.02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7.86</v>
      </c>
      <c r="H15" s="195">
        <v>0</v>
      </c>
      <c r="I15" s="195">
        <v>0</v>
      </c>
      <c r="J15" s="195">
        <v>10.02</v>
      </c>
      <c r="K15" s="195">
        <v>126.45</v>
      </c>
      <c r="L15" s="195">
        <v>55.58</v>
      </c>
      <c r="M15" s="195">
        <v>0</v>
      </c>
      <c r="N15" s="195">
        <v>1.07</v>
      </c>
      <c r="O15" s="195">
        <v>1.78</v>
      </c>
      <c r="P15" s="195">
        <v>2.44</v>
      </c>
      <c r="Q15" s="195">
        <v>3.36</v>
      </c>
      <c r="R15" s="195">
        <v>0.38</v>
      </c>
      <c r="S15" s="195">
        <v>3.91</v>
      </c>
      <c r="T15" s="195">
        <v>0</v>
      </c>
      <c r="U15" s="195">
        <v>10.35</v>
      </c>
      <c r="V15" s="195">
        <v>0.16</v>
      </c>
      <c r="W15" s="195">
        <v>0.28999999999999998</v>
      </c>
      <c r="X15" s="195">
        <v>1.33</v>
      </c>
      <c r="Y15" s="195">
        <v>0</v>
      </c>
      <c r="Z15" s="195">
        <v>2.5</v>
      </c>
      <c r="AA15" s="195">
        <v>0.69</v>
      </c>
      <c r="AB15" s="195">
        <v>0</v>
      </c>
      <c r="AC15" s="195">
        <v>0</v>
      </c>
      <c r="AD15" s="195">
        <v>7.74</v>
      </c>
      <c r="AE15" s="195">
        <v>0</v>
      </c>
      <c r="AF15" s="195">
        <v>0</v>
      </c>
      <c r="AG15" s="195">
        <v>20.34</v>
      </c>
      <c r="AH15" s="195">
        <v>0</v>
      </c>
      <c r="AI15" s="195">
        <v>8.84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10.4</v>
      </c>
      <c r="AS15" s="195">
        <v>8.41</v>
      </c>
      <c r="AT15" s="195">
        <v>10.02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7.86</v>
      </c>
      <c r="H16" s="195">
        <v>0</v>
      </c>
      <c r="I16" s="195">
        <v>0</v>
      </c>
      <c r="J16" s="195">
        <v>10.02</v>
      </c>
      <c r="K16" s="195">
        <v>126.45</v>
      </c>
      <c r="L16" s="195">
        <v>55.58</v>
      </c>
      <c r="M16" s="195">
        <v>0</v>
      </c>
      <c r="N16" s="195">
        <v>1.07</v>
      </c>
      <c r="O16" s="195">
        <v>1.78</v>
      </c>
      <c r="P16" s="195">
        <v>2.44</v>
      </c>
      <c r="Q16" s="195">
        <v>3.36</v>
      </c>
      <c r="R16" s="195">
        <v>0.38</v>
      </c>
      <c r="S16" s="195">
        <v>3.91</v>
      </c>
      <c r="T16" s="195">
        <v>0</v>
      </c>
      <c r="U16" s="195">
        <v>10.35</v>
      </c>
      <c r="V16" s="195">
        <v>0.16</v>
      </c>
      <c r="W16" s="195">
        <v>0.28999999999999998</v>
      </c>
      <c r="X16" s="195">
        <v>1.33</v>
      </c>
      <c r="Y16" s="195">
        <v>0</v>
      </c>
      <c r="Z16" s="195">
        <v>2.5</v>
      </c>
      <c r="AA16" s="195">
        <v>0.69</v>
      </c>
      <c r="AB16" s="195">
        <v>0</v>
      </c>
      <c r="AC16" s="195">
        <v>0</v>
      </c>
      <c r="AD16" s="195">
        <v>7.74</v>
      </c>
      <c r="AE16" s="195">
        <v>0</v>
      </c>
      <c r="AF16" s="195">
        <v>0</v>
      </c>
      <c r="AG16" s="195">
        <v>20.34</v>
      </c>
      <c r="AH16" s="195">
        <v>0</v>
      </c>
      <c r="AI16" s="195">
        <v>8.84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10.4</v>
      </c>
      <c r="AS16" s="195">
        <v>8.41</v>
      </c>
      <c r="AT16" s="195">
        <v>10.02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7.86</v>
      </c>
      <c r="H17" s="195">
        <v>0</v>
      </c>
      <c r="I17" s="195">
        <v>0</v>
      </c>
      <c r="J17" s="195">
        <v>10.02</v>
      </c>
      <c r="K17" s="195">
        <v>126.45</v>
      </c>
      <c r="L17" s="195">
        <v>55.58</v>
      </c>
      <c r="M17" s="195">
        <v>0</v>
      </c>
      <c r="N17" s="195">
        <v>1.07</v>
      </c>
      <c r="O17" s="195">
        <v>1.78</v>
      </c>
      <c r="P17" s="195">
        <v>2.44</v>
      </c>
      <c r="Q17" s="195">
        <v>3.36</v>
      </c>
      <c r="R17" s="195">
        <v>0.38</v>
      </c>
      <c r="S17" s="195">
        <v>3.91</v>
      </c>
      <c r="T17" s="195">
        <v>0</v>
      </c>
      <c r="U17" s="195">
        <v>10.35</v>
      </c>
      <c r="V17" s="195">
        <v>0.15</v>
      </c>
      <c r="W17" s="195">
        <v>0.28999999999999998</v>
      </c>
      <c r="X17" s="195">
        <v>1.33</v>
      </c>
      <c r="Y17" s="195">
        <v>0</v>
      </c>
      <c r="Z17" s="195">
        <v>2.5</v>
      </c>
      <c r="AA17" s="195">
        <v>0.69</v>
      </c>
      <c r="AB17" s="195">
        <v>0</v>
      </c>
      <c r="AC17" s="195">
        <v>0</v>
      </c>
      <c r="AD17" s="195">
        <v>7.74</v>
      </c>
      <c r="AE17" s="195">
        <v>0</v>
      </c>
      <c r="AF17" s="195">
        <v>0</v>
      </c>
      <c r="AG17" s="195">
        <v>20.34</v>
      </c>
      <c r="AH17" s="195">
        <v>0</v>
      </c>
      <c r="AI17" s="195">
        <v>8.84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10.4</v>
      </c>
      <c r="AS17" s="195">
        <v>8.41</v>
      </c>
      <c r="AT17" s="195">
        <v>10.02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7.86</v>
      </c>
      <c r="H18" s="195">
        <v>0</v>
      </c>
      <c r="I18" s="195">
        <v>0</v>
      </c>
      <c r="J18" s="195">
        <v>10.02</v>
      </c>
      <c r="K18" s="195">
        <v>126.45</v>
      </c>
      <c r="L18" s="195">
        <v>55.56</v>
      </c>
      <c r="M18" s="195">
        <v>0</v>
      </c>
      <c r="N18" s="195">
        <v>1.07</v>
      </c>
      <c r="O18" s="195">
        <v>1.78</v>
      </c>
      <c r="P18" s="195">
        <v>2.44</v>
      </c>
      <c r="Q18" s="195">
        <v>2.38</v>
      </c>
      <c r="R18" s="195">
        <v>0.38</v>
      </c>
      <c r="S18" s="195">
        <v>3.91</v>
      </c>
      <c r="T18" s="195">
        <v>0</v>
      </c>
      <c r="U18" s="195">
        <v>10.35</v>
      </c>
      <c r="V18" s="195">
        <v>0.15</v>
      </c>
      <c r="W18" s="195">
        <v>0.28999999999999998</v>
      </c>
      <c r="X18" s="195">
        <v>1.33</v>
      </c>
      <c r="Y18" s="195">
        <v>0</v>
      </c>
      <c r="Z18" s="195">
        <v>2.5</v>
      </c>
      <c r="AA18" s="195">
        <v>0.69</v>
      </c>
      <c r="AB18" s="195">
        <v>0</v>
      </c>
      <c r="AC18" s="195">
        <v>0</v>
      </c>
      <c r="AD18" s="195">
        <v>7.74</v>
      </c>
      <c r="AE18" s="195">
        <v>0</v>
      </c>
      <c r="AF18" s="195">
        <v>0</v>
      </c>
      <c r="AG18" s="195">
        <v>20.34</v>
      </c>
      <c r="AH18" s="195">
        <v>0</v>
      </c>
      <c r="AI18" s="195">
        <v>8.84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10.4</v>
      </c>
      <c r="AS18" s="195">
        <v>8.41</v>
      </c>
      <c r="AT18" s="195">
        <v>10.02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7.86</v>
      </c>
      <c r="H19" s="195">
        <v>0</v>
      </c>
      <c r="I19" s="195">
        <v>0</v>
      </c>
      <c r="J19" s="195">
        <v>10.02</v>
      </c>
      <c r="K19" s="195">
        <v>126.45</v>
      </c>
      <c r="L19" s="195">
        <v>55.56</v>
      </c>
      <c r="M19" s="195">
        <v>0</v>
      </c>
      <c r="N19" s="195">
        <v>1.07</v>
      </c>
      <c r="O19" s="195">
        <v>1.78</v>
      </c>
      <c r="P19" s="195">
        <v>2.44</v>
      </c>
      <c r="Q19" s="195">
        <v>2.38</v>
      </c>
      <c r="R19" s="195">
        <v>0.38</v>
      </c>
      <c r="S19" s="195">
        <v>3.91</v>
      </c>
      <c r="T19" s="195">
        <v>0</v>
      </c>
      <c r="U19" s="195">
        <v>10.35</v>
      </c>
      <c r="V19" s="195">
        <v>0.15</v>
      </c>
      <c r="W19" s="195">
        <v>0.28999999999999998</v>
      </c>
      <c r="X19" s="195">
        <v>1.33</v>
      </c>
      <c r="Y19" s="195">
        <v>0</v>
      </c>
      <c r="Z19" s="195">
        <v>2.5</v>
      </c>
      <c r="AA19" s="195">
        <v>0.69</v>
      </c>
      <c r="AB19" s="195">
        <v>0</v>
      </c>
      <c r="AC19" s="195">
        <v>0</v>
      </c>
      <c r="AD19" s="195">
        <v>7.74</v>
      </c>
      <c r="AE19" s="195">
        <v>0</v>
      </c>
      <c r="AF19" s="195">
        <v>0</v>
      </c>
      <c r="AG19" s="195">
        <v>20.34</v>
      </c>
      <c r="AH19" s="195">
        <v>0</v>
      </c>
      <c r="AI19" s="195">
        <v>8.84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10.67</v>
      </c>
      <c r="AS19" s="195">
        <v>8.41</v>
      </c>
      <c r="AT19" s="195">
        <v>10.02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7.86</v>
      </c>
      <c r="H20" s="195">
        <v>0</v>
      </c>
      <c r="I20" s="195">
        <v>0</v>
      </c>
      <c r="J20" s="195">
        <v>10.02</v>
      </c>
      <c r="K20" s="195">
        <v>126.45</v>
      </c>
      <c r="L20" s="195">
        <v>55.56</v>
      </c>
      <c r="M20" s="195">
        <v>0</v>
      </c>
      <c r="N20" s="195">
        <v>1.07</v>
      </c>
      <c r="O20" s="195">
        <v>1.78</v>
      </c>
      <c r="P20" s="195">
        <v>2.44</v>
      </c>
      <c r="Q20" s="195">
        <v>2.38</v>
      </c>
      <c r="R20" s="195">
        <v>0.38</v>
      </c>
      <c r="S20" s="195">
        <v>3.91</v>
      </c>
      <c r="T20" s="195">
        <v>0</v>
      </c>
      <c r="U20" s="195">
        <v>10.35</v>
      </c>
      <c r="V20" s="195">
        <v>0.15</v>
      </c>
      <c r="W20" s="195">
        <v>0.28999999999999998</v>
      </c>
      <c r="X20" s="195">
        <v>1.33</v>
      </c>
      <c r="Y20" s="195">
        <v>0</v>
      </c>
      <c r="Z20" s="195">
        <v>2.5</v>
      </c>
      <c r="AA20" s="195">
        <v>0.69</v>
      </c>
      <c r="AB20" s="195">
        <v>0</v>
      </c>
      <c r="AC20" s="195">
        <v>0</v>
      </c>
      <c r="AD20" s="195">
        <v>7.74</v>
      </c>
      <c r="AE20" s="195">
        <v>0</v>
      </c>
      <c r="AF20" s="195">
        <v>0</v>
      </c>
      <c r="AG20" s="195">
        <v>20.34</v>
      </c>
      <c r="AH20" s="195">
        <v>0</v>
      </c>
      <c r="AI20" s="195">
        <v>8.84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10.67</v>
      </c>
      <c r="AS20" s="195">
        <v>8.41</v>
      </c>
      <c r="AT20" s="195">
        <v>10.02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7.86</v>
      </c>
      <c r="H21" s="195">
        <v>0</v>
      </c>
      <c r="I21" s="195">
        <v>0</v>
      </c>
      <c r="J21" s="195">
        <v>10.02</v>
      </c>
      <c r="K21" s="195">
        <v>126.45</v>
      </c>
      <c r="L21" s="195">
        <v>55.56</v>
      </c>
      <c r="M21" s="195">
        <v>0</v>
      </c>
      <c r="N21" s="195">
        <v>1.07</v>
      </c>
      <c r="O21" s="195">
        <v>1.78</v>
      </c>
      <c r="P21" s="195">
        <v>2.44</v>
      </c>
      <c r="Q21" s="195">
        <v>2.38</v>
      </c>
      <c r="R21" s="195">
        <v>0.38</v>
      </c>
      <c r="S21" s="195">
        <v>3.91</v>
      </c>
      <c r="T21" s="195">
        <v>0</v>
      </c>
      <c r="U21" s="195">
        <v>10.35</v>
      </c>
      <c r="V21" s="195">
        <v>0.15</v>
      </c>
      <c r="W21" s="195">
        <v>0.28999999999999998</v>
      </c>
      <c r="X21" s="195">
        <v>1.33</v>
      </c>
      <c r="Y21" s="195">
        <v>0</v>
      </c>
      <c r="Z21" s="195">
        <v>2.5</v>
      </c>
      <c r="AA21" s="195">
        <v>0.69</v>
      </c>
      <c r="AB21" s="195">
        <v>0</v>
      </c>
      <c r="AC21" s="195">
        <v>0</v>
      </c>
      <c r="AD21" s="195">
        <v>7.74</v>
      </c>
      <c r="AE21" s="195">
        <v>0</v>
      </c>
      <c r="AF21" s="195">
        <v>0</v>
      </c>
      <c r="AG21" s="195">
        <v>20.34</v>
      </c>
      <c r="AH21" s="195">
        <v>0</v>
      </c>
      <c r="AI21" s="195">
        <v>8.84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10.67</v>
      </c>
      <c r="AS21" s="195">
        <v>8.41</v>
      </c>
      <c r="AT21" s="195">
        <v>10.02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7.86</v>
      </c>
      <c r="H22" s="195">
        <v>0</v>
      </c>
      <c r="I22" s="195">
        <v>0</v>
      </c>
      <c r="J22" s="195">
        <v>10.02</v>
      </c>
      <c r="K22" s="195">
        <v>126.45</v>
      </c>
      <c r="L22" s="195">
        <v>55.56</v>
      </c>
      <c r="M22" s="195">
        <v>0</v>
      </c>
      <c r="N22" s="195">
        <v>1.07</v>
      </c>
      <c r="O22" s="195">
        <v>1.78</v>
      </c>
      <c r="P22" s="195">
        <v>2.44</v>
      </c>
      <c r="Q22" s="195">
        <v>2.38</v>
      </c>
      <c r="R22" s="195">
        <v>0.38</v>
      </c>
      <c r="S22" s="195">
        <v>3.91</v>
      </c>
      <c r="T22" s="195">
        <v>0</v>
      </c>
      <c r="U22" s="195">
        <v>10.35</v>
      </c>
      <c r="V22" s="195">
        <v>0.15</v>
      </c>
      <c r="W22" s="195">
        <v>0.28999999999999998</v>
      </c>
      <c r="X22" s="195">
        <v>1.33</v>
      </c>
      <c r="Y22" s="195">
        <v>0</v>
      </c>
      <c r="Z22" s="195">
        <v>2.5</v>
      </c>
      <c r="AA22" s="195">
        <v>0.69</v>
      </c>
      <c r="AB22" s="195">
        <v>0</v>
      </c>
      <c r="AC22" s="195">
        <v>0</v>
      </c>
      <c r="AD22" s="195">
        <v>7.74</v>
      </c>
      <c r="AE22" s="195">
        <v>0</v>
      </c>
      <c r="AF22" s="195">
        <v>0</v>
      </c>
      <c r="AG22" s="195">
        <v>20.34</v>
      </c>
      <c r="AH22" s="195">
        <v>0</v>
      </c>
      <c r="AI22" s="195">
        <v>8.84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10.67</v>
      </c>
      <c r="AS22" s="195">
        <v>8.41</v>
      </c>
      <c r="AT22" s="195">
        <v>10.02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7.86</v>
      </c>
      <c r="H23" s="195">
        <v>0</v>
      </c>
      <c r="I23" s="195">
        <v>0</v>
      </c>
      <c r="J23" s="195">
        <v>10.02</v>
      </c>
      <c r="K23" s="195">
        <v>126.45</v>
      </c>
      <c r="L23" s="195">
        <v>55.56</v>
      </c>
      <c r="M23" s="195">
        <v>0</v>
      </c>
      <c r="N23" s="195">
        <v>1.07</v>
      </c>
      <c r="O23" s="195">
        <v>1.78</v>
      </c>
      <c r="P23" s="195">
        <v>2.44</v>
      </c>
      <c r="Q23" s="195">
        <v>2.79</v>
      </c>
      <c r="R23" s="195">
        <v>0.38</v>
      </c>
      <c r="S23" s="195">
        <v>3.91</v>
      </c>
      <c r="T23" s="195">
        <v>0</v>
      </c>
      <c r="U23" s="195">
        <v>10.35</v>
      </c>
      <c r="V23" s="195">
        <v>0.15</v>
      </c>
      <c r="W23" s="195">
        <v>0.28999999999999998</v>
      </c>
      <c r="X23" s="195">
        <v>1.33</v>
      </c>
      <c r="Y23" s="195">
        <v>0</v>
      </c>
      <c r="Z23" s="195">
        <v>2.5</v>
      </c>
      <c r="AA23" s="195">
        <v>0.69</v>
      </c>
      <c r="AB23" s="195">
        <v>0</v>
      </c>
      <c r="AC23" s="195">
        <v>0</v>
      </c>
      <c r="AD23" s="195">
        <v>7.74</v>
      </c>
      <c r="AE23" s="195">
        <v>0</v>
      </c>
      <c r="AF23" s="195">
        <v>0</v>
      </c>
      <c r="AG23" s="195">
        <v>20.34</v>
      </c>
      <c r="AH23" s="195">
        <v>0</v>
      </c>
      <c r="AI23" s="195">
        <v>8.84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10.67</v>
      </c>
      <c r="AS23" s="195">
        <v>8.41</v>
      </c>
      <c r="AT23" s="195">
        <v>10.02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7.86</v>
      </c>
      <c r="H24" s="195">
        <v>0</v>
      </c>
      <c r="I24" s="195">
        <v>0</v>
      </c>
      <c r="J24" s="195">
        <v>10.02</v>
      </c>
      <c r="K24" s="195">
        <v>30.4</v>
      </c>
      <c r="L24" s="195">
        <v>2.31</v>
      </c>
      <c r="M24" s="195">
        <v>0</v>
      </c>
      <c r="N24" s="195">
        <v>1.07</v>
      </c>
      <c r="O24" s="195">
        <v>1.78</v>
      </c>
      <c r="P24" s="195">
        <v>2.44</v>
      </c>
      <c r="Q24" s="195">
        <v>0.49</v>
      </c>
      <c r="R24" s="195">
        <v>0.38</v>
      </c>
      <c r="S24" s="195">
        <v>0.47</v>
      </c>
      <c r="T24" s="195">
        <v>0</v>
      </c>
      <c r="U24" s="195">
        <v>10.35</v>
      </c>
      <c r="V24" s="195">
        <v>0.15</v>
      </c>
      <c r="W24" s="195">
        <v>0.28999999999999998</v>
      </c>
      <c r="X24" s="195">
        <v>1.33</v>
      </c>
      <c r="Y24" s="195">
        <v>0</v>
      </c>
      <c r="Z24" s="195">
        <v>2.5</v>
      </c>
      <c r="AA24" s="195">
        <v>0.69</v>
      </c>
      <c r="AB24" s="195">
        <v>0</v>
      </c>
      <c r="AC24" s="195">
        <v>0</v>
      </c>
      <c r="AD24" s="195">
        <v>7.74</v>
      </c>
      <c r="AE24" s="195">
        <v>0</v>
      </c>
      <c r="AF24" s="195">
        <v>0</v>
      </c>
      <c r="AG24" s="195">
        <v>20.34</v>
      </c>
      <c r="AH24" s="195">
        <v>0</v>
      </c>
      <c r="AI24" s="195">
        <v>8.84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10.67</v>
      </c>
      <c r="AS24" s="195">
        <v>8.41</v>
      </c>
      <c r="AT24" s="195">
        <v>10.02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7.86</v>
      </c>
      <c r="H25" s="195">
        <v>0</v>
      </c>
      <c r="I25" s="195">
        <v>0</v>
      </c>
      <c r="J25" s="195">
        <v>10.02</v>
      </c>
      <c r="K25" s="195">
        <v>5.84</v>
      </c>
      <c r="L25" s="195">
        <v>2.31</v>
      </c>
      <c r="M25" s="195">
        <v>0</v>
      </c>
      <c r="N25" s="195">
        <v>1.07</v>
      </c>
      <c r="O25" s="195">
        <v>1.78</v>
      </c>
      <c r="P25" s="195">
        <v>2.44</v>
      </c>
      <c r="Q25" s="195">
        <v>0.49</v>
      </c>
      <c r="R25" s="195">
        <v>0.38</v>
      </c>
      <c r="S25" s="195">
        <v>0.47</v>
      </c>
      <c r="T25" s="195">
        <v>0</v>
      </c>
      <c r="U25" s="195">
        <v>10.35</v>
      </c>
      <c r="V25" s="195">
        <v>0.15</v>
      </c>
      <c r="W25" s="195">
        <v>0.28999999999999998</v>
      </c>
      <c r="X25" s="195">
        <v>1.33</v>
      </c>
      <c r="Y25" s="195">
        <v>0</v>
      </c>
      <c r="Z25" s="195">
        <v>2.5</v>
      </c>
      <c r="AA25" s="195">
        <v>0.69</v>
      </c>
      <c r="AB25" s="195">
        <v>0</v>
      </c>
      <c r="AC25" s="195">
        <v>0</v>
      </c>
      <c r="AD25" s="195">
        <v>7.74</v>
      </c>
      <c r="AE25" s="195">
        <v>0</v>
      </c>
      <c r="AF25" s="195">
        <v>0</v>
      </c>
      <c r="AG25" s="195">
        <v>20.34</v>
      </c>
      <c r="AH25" s="195">
        <v>0</v>
      </c>
      <c r="AI25" s="195">
        <v>8.84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10.67</v>
      </c>
      <c r="AS25" s="195">
        <v>8.41</v>
      </c>
      <c r="AT25" s="195">
        <v>10.02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7.86</v>
      </c>
      <c r="H26" s="195">
        <v>0</v>
      </c>
      <c r="I26" s="195">
        <v>0</v>
      </c>
      <c r="J26" s="195">
        <v>10.02</v>
      </c>
      <c r="K26" s="195">
        <v>5.84</v>
      </c>
      <c r="L26" s="195">
        <v>2.31</v>
      </c>
      <c r="M26" s="195">
        <v>0</v>
      </c>
      <c r="N26" s="195">
        <v>1.07</v>
      </c>
      <c r="O26" s="195">
        <v>1.78</v>
      </c>
      <c r="P26" s="195">
        <v>2.44</v>
      </c>
      <c r="Q26" s="195">
        <v>0.49</v>
      </c>
      <c r="R26" s="195">
        <v>0.38</v>
      </c>
      <c r="S26" s="195">
        <v>0.47</v>
      </c>
      <c r="T26" s="195">
        <v>0</v>
      </c>
      <c r="U26" s="195">
        <v>10.35</v>
      </c>
      <c r="V26" s="195">
        <v>0.15</v>
      </c>
      <c r="W26" s="195">
        <v>0.28999999999999998</v>
      </c>
      <c r="X26" s="195">
        <v>1.33</v>
      </c>
      <c r="Y26" s="195">
        <v>0</v>
      </c>
      <c r="Z26" s="195">
        <v>2.5</v>
      </c>
      <c r="AA26" s="195">
        <v>0.69</v>
      </c>
      <c r="AB26" s="195">
        <v>0</v>
      </c>
      <c r="AC26" s="195">
        <v>0</v>
      </c>
      <c r="AD26" s="195">
        <v>7.74</v>
      </c>
      <c r="AE26" s="195">
        <v>0</v>
      </c>
      <c r="AF26" s="195">
        <v>0</v>
      </c>
      <c r="AG26" s="195">
        <v>20.34</v>
      </c>
      <c r="AH26" s="195">
        <v>0</v>
      </c>
      <c r="AI26" s="195">
        <v>8.84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10.67</v>
      </c>
      <c r="AS26" s="195">
        <v>8.41</v>
      </c>
      <c r="AT26" s="195">
        <v>10.02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7.86</v>
      </c>
      <c r="H27" s="195">
        <v>0</v>
      </c>
      <c r="I27" s="195">
        <v>0</v>
      </c>
      <c r="J27" s="195">
        <v>10.02</v>
      </c>
      <c r="K27" s="195">
        <v>5.84</v>
      </c>
      <c r="L27" s="195">
        <v>2.31</v>
      </c>
      <c r="M27" s="195">
        <v>0</v>
      </c>
      <c r="N27" s="195">
        <v>1.07</v>
      </c>
      <c r="O27" s="195">
        <v>1.78</v>
      </c>
      <c r="P27" s="195">
        <v>2.44</v>
      </c>
      <c r="Q27" s="195">
        <v>0.49</v>
      </c>
      <c r="R27" s="195">
        <v>0.38</v>
      </c>
      <c r="S27" s="195">
        <v>0.47</v>
      </c>
      <c r="T27" s="195">
        <v>0</v>
      </c>
      <c r="U27" s="195">
        <v>10.35</v>
      </c>
      <c r="V27" s="195">
        <v>0.15</v>
      </c>
      <c r="W27" s="195">
        <v>0.28999999999999998</v>
      </c>
      <c r="X27" s="195">
        <v>1.33</v>
      </c>
      <c r="Y27" s="195">
        <v>0</v>
      </c>
      <c r="Z27" s="195">
        <v>2.5</v>
      </c>
      <c r="AA27" s="195">
        <v>0.69</v>
      </c>
      <c r="AB27" s="195">
        <v>0</v>
      </c>
      <c r="AC27" s="195">
        <v>0</v>
      </c>
      <c r="AD27" s="195">
        <v>7.74</v>
      </c>
      <c r="AE27" s="195">
        <v>0</v>
      </c>
      <c r="AF27" s="195">
        <v>0</v>
      </c>
      <c r="AG27" s="195">
        <v>20.34</v>
      </c>
      <c r="AH27" s="195">
        <v>0</v>
      </c>
      <c r="AI27" s="195">
        <v>8.84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10.67</v>
      </c>
      <c r="AS27" s="195">
        <v>8.41</v>
      </c>
      <c r="AT27" s="195">
        <v>10.02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7.86</v>
      </c>
      <c r="H28" s="195">
        <v>0</v>
      </c>
      <c r="I28" s="195">
        <v>0</v>
      </c>
      <c r="J28" s="195">
        <v>10.02</v>
      </c>
      <c r="K28" s="195">
        <v>5.84</v>
      </c>
      <c r="L28" s="195">
        <v>2.31</v>
      </c>
      <c r="M28" s="195">
        <v>0</v>
      </c>
      <c r="N28" s="195">
        <v>1.07</v>
      </c>
      <c r="O28" s="195">
        <v>1.78</v>
      </c>
      <c r="P28" s="195">
        <v>2.44</v>
      </c>
      <c r="Q28" s="195">
        <v>0.49</v>
      </c>
      <c r="R28" s="195">
        <v>0.38</v>
      </c>
      <c r="S28" s="195">
        <v>0.47</v>
      </c>
      <c r="T28" s="195">
        <v>0</v>
      </c>
      <c r="U28" s="195">
        <v>10.35</v>
      </c>
      <c r="V28" s="195">
        <v>0</v>
      </c>
      <c r="W28" s="195">
        <v>0.28999999999999998</v>
      </c>
      <c r="X28" s="195">
        <v>1.33</v>
      </c>
      <c r="Y28" s="195">
        <v>0</v>
      </c>
      <c r="Z28" s="195">
        <v>2.5</v>
      </c>
      <c r="AA28" s="195">
        <v>0.69</v>
      </c>
      <c r="AB28" s="195">
        <v>0</v>
      </c>
      <c r="AC28" s="195">
        <v>0</v>
      </c>
      <c r="AD28" s="195">
        <v>7.74</v>
      </c>
      <c r="AE28" s="195">
        <v>0</v>
      </c>
      <c r="AF28" s="195">
        <v>0</v>
      </c>
      <c r="AG28" s="195">
        <v>20.34</v>
      </c>
      <c r="AH28" s="195">
        <v>0</v>
      </c>
      <c r="AI28" s="195">
        <v>8.84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10.67</v>
      </c>
      <c r="AS28" s="195">
        <v>8.41</v>
      </c>
      <c r="AT28" s="195">
        <v>10.02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7.86</v>
      </c>
      <c r="H29" s="195">
        <v>0</v>
      </c>
      <c r="I29" s="195">
        <v>0</v>
      </c>
      <c r="J29" s="195">
        <v>10.02</v>
      </c>
      <c r="K29" s="195">
        <v>5.84</v>
      </c>
      <c r="L29" s="195">
        <v>2.31</v>
      </c>
      <c r="M29" s="195">
        <v>0</v>
      </c>
      <c r="N29" s="195">
        <v>1.07</v>
      </c>
      <c r="O29" s="195">
        <v>1.78</v>
      </c>
      <c r="P29" s="195">
        <v>2.44</v>
      </c>
      <c r="Q29" s="195">
        <v>0.49</v>
      </c>
      <c r="R29" s="195">
        <v>0.38</v>
      </c>
      <c r="S29" s="195">
        <v>0.47</v>
      </c>
      <c r="T29" s="195">
        <v>0</v>
      </c>
      <c r="U29" s="195">
        <v>10.35</v>
      </c>
      <c r="V29" s="195">
        <v>0</v>
      </c>
      <c r="W29" s="195">
        <v>0.28999999999999998</v>
      </c>
      <c r="X29" s="195">
        <v>1.32</v>
      </c>
      <c r="Y29" s="195">
        <v>0</v>
      </c>
      <c r="Z29" s="195">
        <v>2.5</v>
      </c>
      <c r="AA29" s="195">
        <v>0.69</v>
      </c>
      <c r="AB29" s="195">
        <v>0</v>
      </c>
      <c r="AC29" s="195">
        <v>0</v>
      </c>
      <c r="AD29" s="195">
        <v>7.74</v>
      </c>
      <c r="AE29" s="195">
        <v>0</v>
      </c>
      <c r="AF29" s="195">
        <v>0</v>
      </c>
      <c r="AG29" s="195">
        <v>20.34</v>
      </c>
      <c r="AH29" s="195">
        <v>0</v>
      </c>
      <c r="AI29" s="195">
        <v>8.84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10.67</v>
      </c>
      <c r="AS29" s="195">
        <v>8.41</v>
      </c>
      <c r="AT29" s="195">
        <v>10.02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7.86</v>
      </c>
      <c r="H30" s="195">
        <v>0</v>
      </c>
      <c r="I30" s="195">
        <v>0</v>
      </c>
      <c r="J30" s="195">
        <v>10.02</v>
      </c>
      <c r="K30" s="195">
        <v>5.84</v>
      </c>
      <c r="L30" s="195">
        <v>2.31</v>
      </c>
      <c r="M30" s="195">
        <v>0</v>
      </c>
      <c r="N30" s="195">
        <v>1.07</v>
      </c>
      <c r="O30" s="195">
        <v>1.78</v>
      </c>
      <c r="P30" s="195">
        <v>2.44</v>
      </c>
      <c r="Q30" s="195">
        <v>0.49</v>
      </c>
      <c r="R30" s="195">
        <v>0.38</v>
      </c>
      <c r="S30" s="195">
        <v>0.47</v>
      </c>
      <c r="T30" s="195">
        <v>0</v>
      </c>
      <c r="U30" s="195">
        <v>10.35</v>
      </c>
      <c r="V30" s="195">
        <v>0</v>
      </c>
      <c r="W30" s="195">
        <v>0.28999999999999998</v>
      </c>
      <c r="X30" s="195">
        <v>1.32</v>
      </c>
      <c r="Y30" s="195">
        <v>0</v>
      </c>
      <c r="Z30" s="195">
        <v>2.5</v>
      </c>
      <c r="AA30" s="195">
        <v>0.69</v>
      </c>
      <c r="AB30" s="195">
        <v>0</v>
      </c>
      <c r="AC30" s="195">
        <v>0</v>
      </c>
      <c r="AD30" s="195">
        <v>7.74</v>
      </c>
      <c r="AE30" s="195">
        <v>0</v>
      </c>
      <c r="AF30" s="195">
        <v>0</v>
      </c>
      <c r="AG30" s="195">
        <v>20.34</v>
      </c>
      <c r="AH30" s="195">
        <v>0</v>
      </c>
      <c r="AI30" s="195">
        <v>8.84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10.67</v>
      </c>
      <c r="AS30" s="195">
        <v>8.41</v>
      </c>
      <c r="AT30" s="195">
        <v>10.02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7.86</v>
      </c>
      <c r="H31" s="195">
        <v>0</v>
      </c>
      <c r="I31" s="195">
        <v>0</v>
      </c>
      <c r="J31" s="195">
        <v>10.02</v>
      </c>
      <c r="K31" s="195">
        <v>110.49</v>
      </c>
      <c r="L31" s="195">
        <v>50.62</v>
      </c>
      <c r="M31" s="195">
        <v>0</v>
      </c>
      <c r="N31" s="195">
        <v>1.07</v>
      </c>
      <c r="O31" s="195">
        <v>1.78</v>
      </c>
      <c r="P31" s="195">
        <v>2.44</v>
      </c>
      <c r="Q31" s="195">
        <v>1.93</v>
      </c>
      <c r="R31" s="195">
        <v>0.38</v>
      </c>
      <c r="S31" s="195">
        <v>3.36</v>
      </c>
      <c r="T31" s="195">
        <v>0</v>
      </c>
      <c r="U31" s="195">
        <v>10.35</v>
      </c>
      <c r="V31" s="195">
        <v>0</v>
      </c>
      <c r="W31" s="195">
        <v>0.28999999999999998</v>
      </c>
      <c r="X31" s="195">
        <v>1.32</v>
      </c>
      <c r="Y31" s="195">
        <v>0</v>
      </c>
      <c r="Z31" s="195">
        <v>2.5</v>
      </c>
      <c r="AA31" s="195">
        <v>0.69</v>
      </c>
      <c r="AB31" s="195">
        <v>0</v>
      </c>
      <c r="AC31" s="195">
        <v>0</v>
      </c>
      <c r="AD31" s="195">
        <v>7.74</v>
      </c>
      <c r="AE31" s="195">
        <v>0</v>
      </c>
      <c r="AF31" s="195">
        <v>0</v>
      </c>
      <c r="AG31" s="195">
        <v>20.34</v>
      </c>
      <c r="AH31" s="195">
        <v>0</v>
      </c>
      <c r="AI31" s="195">
        <v>8.84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10.67</v>
      </c>
      <c r="AS31" s="195">
        <v>8.41</v>
      </c>
      <c r="AT31" s="195">
        <v>10.02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7.86</v>
      </c>
      <c r="H32" s="195">
        <v>0</v>
      </c>
      <c r="I32" s="195">
        <v>0</v>
      </c>
      <c r="J32" s="195">
        <v>10.02</v>
      </c>
      <c r="K32" s="195">
        <v>126.45</v>
      </c>
      <c r="L32" s="195">
        <v>55.58</v>
      </c>
      <c r="M32" s="195">
        <v>0</v>
      </c>
      <c r="N32" s="195">
        <v>1.07</v>
      </c>
      <c r="O32" s="195">
        <v>1.78</v>
      </c>
      <c r="P32" s="195">
        <v>2.44</v>
      </c>
      <c r="Q32" s="195">
        <v>2.36</v>
      </c>
      <c r="R32" s="195">
        <v>0.38</v>
      </c>
      <c r="S32" s="195">
        <v>3.36</v>
      </c>
      <c r="T32" s="195">
        <v>0</v>
      </c>
      <c r="U32" s="195">
        <v>10.35</v>
      </c>
      <c r="V32" s="195">
        <v>0</v>
      </c>
      <c r="W32" s="195">
        <v>0.28999999999999998</v>
      </c>
      <c r="X32" s="195">
        <v>1.32</v>
      </c>
      <c r="Y32" s="195">
        <v>0</v>
      </c>
      <c r="Z32" s="195">
        <v>2.5</v>
      </c>
      <c r="AA32" s="195">
        <v>0.69</v>
      </c>
      <c r="AB32" s="195">
        <v>0</v>
      </c>
      <c r="AC32" s="195">
        <v>0</v>
      </c>
      <c r="AD32" s="195">
        <v>7.74</v>
      </c>
      <c r="AE32" s="195">
        <v>0</v>
      </c>
      <c r="AF32" s="195">
        <v>0</v>
      </c>
      <c r="AG32" s="195">
        <v>20.34</v>
      </c>
      <c r="AH32" s="195">
        <v>0</v>
      </c>
      <c r="AI32" s="195">
        <v>8.84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10.67</v>
      </c>
      <c r="AS32" s="195">
        <v>8.41</v>
      </c>
      <c r="AT32" s="195">
        <v>10.02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7.86</v>
      </c>
      <c r="H33" s="195">
        <v>0</v>
      </c>
      <c r="I33" s="195">
        <v>0</v>
      </c>
      <c r="J33" s="195">
        <v>10.02</v>
      </c>
      <c r="K33" s="195">
        <v>126.45</v>
      </c>
      <c r="L33" s="195">
        <v>55.58</v>
      </c>
      <c r="M33" s="195">
        <v>0</v>
      </c>
      <c r="N33" s="195">
        <v>1.07</v>
      </c>
      <c r="O33" s="195">
        <v>1.78</v>
      </c>
      <c r="P33" s="195">
        <v>2.44</v>
      </c>
      <c r="Q33" s="195">
        <v>2.66</v>
      </c>
      <c r="R33" s="195">
        <v>0.38</v>
      </c>
      <c r="S33" s="195">
        <v>3.2</v>
      </c>
      <c r="T33" s="195">
        <v>0</v>
      </c>
      <c r="U33" s="195">
        <v>10.35</v>
      </c>
      <c r="V33" s="195">
        <v>0.14000000000000001</v>
      </c>
      <c r="W33" s="195">
        <v>0.28999999999999998</v>
      </c>
      <c r="X33" s="195">
        <v>0</v>
      </c>
      <c r="Y33" s="195">
        <v>0</v>
      </c>
      <c r="Z33" s="195">
        <v>2.5</v>
      </c>
      <c r="AA33" s="195">
        <v>0.69</v>
      </c>
      <c r="AB33" s="195">
        <v>0</v>
      </c>
      <c r="AC33" s="195">
        <v>0</v>
      </c>
      <c r="AD33" s="195">
        <v>7.74</v>
      </c>
      <c r="AE33" s="195">
        <v>0</v>
      </c>
      <c r="AF33" s="195">
        <v>0</v>
      </c>
      <c r="AG33" s="195">
        <v>20.34</v>
      </c>
      <c r="AH33" s="195">
        <v>0</v>
      </c>
      <c r="AI33" s="195">
        <v>8.84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10.67</v>
      </c>
      <c r="AS33" s="195">
        <v>8.41</v>
      </c>
      <c r="AT33" s="195">
        <v>10.02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7.86</v>
      </c>
      <c r="H34" s="195">
        <v>0</v>
      </c>
      <c r="I34" s="195">
        <v>0</v>
      </c>
      <c r="J34" s="195">
        <v>10.02</v>
      </c>
      <c r="K34" s="195">
        <v>126.45</v>
      </c>
      <c r="L34" s="195">
        <v>55.58</v>
      </c>
      <c r="M34" s="195">
        <v>0</v>
      </c>
      <c r="N34" s="195">
        <v>1.07</v>
      </c>
      <c r="O34" s="195">
        <v>1.78</v>
      </c>
      <c r="P34" s="195">
        <v>2.44</v>
      </c>
      <c r="Q34" s="195">
        <v>2.4900000000000002</v>
      </c>
      <c r="R34" s="195">
        <v>0.38</v>
      </c>
      <c r="S34" s="195">
        <v>3.2</v>
      </c>
      <c r="T34" s="195">
        <v>0</v>
      </c>
      <c r="U34" s="195">
        <v>10.35</v>
      </c>
      <c r="V34" s="195">
        <v>0.14000000000000001</v>
      </c>
      <c r="W34" s="195">
        <v>0.28999999999999998</v>
      </c>
      <c r="X34" s="195">
        <v>1.32</v>
      </c>
      <c r="Y34" s="195">
        <v>0</v>
      </c>
      <c r="Z34" s="195">
        <v>2.5</v>
      </c>
      <c r="AA34" s="195">
        <v>0.69</v>
      </c>
      <c r="AB34" s="195">
        <v>0</v>
      </c>
      <c r="AC34" s="195">
        <v>0</v>
      </c>
      <c r="AD34" s="195">
        <v>7.74</v>
      </c>
      <c r="AE34" s="195">
        <v>0</v>
      </c>
      <c r="AF34" s="195">
        <v>0</v>
      </c>
      <c r="AG34" s="195">
        <v>20.34</v>
      </c>
      <c r="AH34" s="195">
        <v>0</v>
      </c>
      <c r="AI34" s="195">
        <v>8.84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10.67</v>
      </c>
      <c r="AS34" s="195">
        <v>8.41</v>
      </c>
      <c r="AT34" s="195">
        <v>10.02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7.86</v>
      </c>
      <c r="H35" s="195">
        <v>0</v>
      </c>
      <c r="I35" s="195">
        <v>0</v>
      </c>
      <c r="J35" s="195">
        <v>10.02</v>
      </c>
      <c r="K35" s="195">
        <v>125.34</v>
      </c>
      <c r="L35" s="195">
        <v>55.58</v>
      </c>
      <c r="M35" s="195">
        <v>0</v>
      </c>
      <c r="N35" s="195">
        <v>1.07</v>
      </c>
      <c r="O35" s="195">
        <v>1.78</v>
      </c>
      <c r="P35" s="195">
        <v>2.44</v>
      </c>
      <c r="Q35" s="195">
        <v>2.4900000000000002</v>
      </c>
      <c r="R35" s="195">
        <v>5.95</v>
      </c>
      <c r="S35" s="195">
        <v>3.2</v>
      </c>
      <c r="T35" s="195">
        <v>0</v>
      </c>
      <c r="U35" s="195">
        <v>10.35</v>
      </c>
      <c r="V35" s="195">
        <v>3.61</v>
      </c>
      <c r="W35" s="195">
        <v>4.17</v>
      </c>
      <c r="X35" s="195">
        <v>22.03</v>
      </c>
      <c r="Y35" s="195">
        <v>0</v>
      </c>
      <c r="Z35" s="195">
        <v>2.5</v>
      </c>
      <c r="AA35" s="195">
        <v>9.48</v>
      </c>
      <c r="AB35" s="195">
        <v>0</v>
      </c>
      <c r="AC35" s="195">
        <v>0</v>
      </c>
      <c r="AD35" s="195">
        <v>7.74</v>
      </c>
      <c r="AE35" s="195">
        <v>0</v>
      </c>
      <c r="AF35" s="195">
        <v>0</v>
      </c>
      <c r="AG35" s="195">
        <v>21.12</v>
      </c>
      <c r="AH35" s="195">
        <v>0</v>
      </c>
      <c r="AI35" s="195">
        <v>8.84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10.4</v>
      </c>
      <c r="AS35" s="195">
        <v>8.41</v>
      </c>
      <c r="AT35" s="195">
        <v>10.02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7.86</v>
      </c>
      <c r="H36" s="195">
        <v>0</v>
      </c>
      <c r="I36" s="195">
        <v>0</v>
      </c>
      <c r="J36" s="195">
        <v>10.02</v>
      </c>
      <c r="K36" s="195">
        <v>125.34</v>
      </c>
      <c r="L36" s="195">
        <v>55.58</v>
      </c>
      <c r="M36" s="195">
        <v>0</v>
      </c>
      <c r="N36" s="195">
        <v>1.07</v>
      </c>
      <c r="O36" s="195">
        <v>1.78</v>
      </c>
      <c r="P36" s="195">
        <v>2.44</v>
      </c>
      <c r="Q36" s="195">
        <v>2.4900000000000002</v>
      </c>
      <c r="R36" s="195">
        <v>5.95</v>
      </c>
      <c r="S36" s="195">
        <v>3.2</v>
      </c>
      <c r="T36" s="195">
        <v>0</v>
      </c>
      <c r="U36" s="195">
        <v>10.35</v>
      </c>
      <c r="V36" s="195">
        <v>3.88</v>
      </c>
      <c r="W36" s="195">
        <v>4.3099999999999996</v>
      </c>
      <c r="X36" s="195">
        <v>22.03</v>
      </c>
      <c r="Y36" s="195">
        <v>0</v>
      </c>
      <c r="Z36" s="195">
        <v>2.5</v>
      </c>
      <c r="AA36" s="195">
        <v>9.48</v>
      </c>
      <c r="AB36" s="195">
        <v>0</v>
      </c>
      <c r="AC36" s="195">
        <v>0</v>
      </c>
      <c r="AD36" s="195">
        <v>7.74</v>
      </c>
      <c r="AE36" s="195">
        <v>0</v>
      </c>
      <c r="AF36" s="195">
        <v>0</v>
      </c>
      <c r="AG36" s="195">
        <v>21.12</v>
      </c>
      <c r="AH36" s="195">
        <v>0</v>
      </c>
      <c r="AI36" s="195">
        <v>8.84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10.4</v>
      </c>
      <c r="AS36" s="195">
        <v>8.41</v>
      </c>
      <c r="AT36" s="195">
        <v>10.02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7.86</v>
      </c>
      <c r="H37" s="195">
        <v>0</v>
      </c>
      <c r="I37" s="195">
        <v>0</v>
      </c>
      <c r="J37" s="195">
        <v>10.02</v>
      </c>
      <c r="K37" s="195">
        <v>125.34</v>
      </c>
      <c r="L37" s="195">
        <v>55.58</v>
      </c>
      <c r="M37" s="195">
        <v>0</v>
      </c>
      <c r="N37" s="195">
        <v>1.07</v>
      </c>
      <c r="O37" s="195">
        <v>1.78</v>
      </c>
      <c r="P37" s="195">
        <v>2.44</v>
      </c>
      <c r="Q37" s="195">
        <v>2.4900000000000002</v>
      </c>
      <c r="R37" s="195">
        <v>5.95</v>
      </c>
      <c r="S37" s="195">
        <v>3.2</v>
      </c>
      <c r="T37" s="195">
        <v>0</v>
      </c>
      <c r="U37" s="195">
        <v>10.35</v>
      </c>
      <c r="V37" s="195">
        <v>3.88</v>
      </c>
      <c r="W37" s="195">
        <v>4.3099999999999996</v>
      </c>
      <c r="X37" s="195">
        <v>22.03</v>
      </c>
      <c r="Y37" s="195">
        <v>0</v>
      </c>
      <c r="Z37" s="195">
        <v>2.5</v>
      </c>
      <c r="AA37" s="195">
        <v>9.48</v>
      </c>
      <c r="AB37" s="195">
        <v>0</v>
      </c>
      <c r="AC37" s="195">
        <v>0</v>
      </c>
      <c r="AD37" s="195">
        <v>7.74</v>
      </c>
      <c r="AE37" s="195">
        <v>0</v>
      </c>
      <c r="AF37" s="195">
        <v>0</v>
      </c>
      <c r="AG37" s="195">
        <v>21.12</v>
      </c>
      <c r="AH37" s="195">
        <v>0</v>
      </c>
      <c r="AI37" s="195">
        <v>8.84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10.4</v>
      </c>
      <c r="AS37" s="195">
        <v>8.41</v>
      </c>
      <c r="AT37" s="195">
        <v>10.02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7.86</v>
      </c>
      <c r="H38" s="195">
        <v>0</v>
      </c>
      <c r="I38" s="195">
        <v>0</v>
      </c>
      <c r="J38" s="195">
        <v>10.02</v>
      </c>
      <c r="K38" s="195">
        <v>125.34</v>
      </c>
      <c r="L38" s="195">
        <v>55.58</v>
      </c>
      <c r="M38" s="195">
        <v>0</v>
      </c>
      <c r="N38" s="195">
        <v>1.07</v>
      </c>
      <c r="O38" s="195">
        <v>1.78</v>
      </c>
      <c r="P38" s="195">
        <v>2.44</v>
      </c>
      <c r="Q38" s="195">
        <v>2.6</v>
      </c>
      <c r="R38" s="195">
        <v>5.95</v>
      </c>
      <c r="S38" s="195">
        <v>3.2</v>
      </c>
      <c r="T38" s="195">
        <v>0</v>
      </c>
      <c r="U38" s="195">
        <v>10.35</v>
      </c>
      <c r="V38" s="195">
        <v>3.88</v>
      </c>
      <c r="W38" s="195">
        <v>4.3099999999999996</v>
      </c>
      <c r="X38" s="195">
        <v>22.03</v>
      </c>
      <c r="Y38" s="195">
        <v>0</v>
      </c>
      <c r="Z38" s="195">
        <v>2.5</v>
      </c>
      <c r="AA38" s="195">
        <v>9.48</v>
      </c>
      <c r="AB38" s="195">
        <v>0</v>
      </c>
      <c r="AC38" s="195">
        <v>0</v>
      </c>
      <c r="AD38" s="195">
        <v>7.74</v>
      </c>
      <c r="AE38" s="195">
        <v>0</v>
      </c>
      <c r="AF38" s="195">
        <v>0</v>
      </c>
      <c r="AG38" s="195">
        <v>21.12</v>
      </c>
      <c r="AH38" s="195">
        <v>0</v>
      </c>
      <c r="AI38" s="195">
        <v>8.84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10.4</v>
      </c>
      <c r="AS38" s="195">
        <v>8.41</v>
      </c>
      <c r="AT38" s="195">
        <v>10.02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7.86</v>
      </c>
      <c r="H39" s="195">
        <v>0</v>
      </c>
      <c r="I39" s="195">
        <v>0</v>
      </c>
      <c r="J39" s="195">
        <v>10.02</v>
      </c>
      <c r="K39" s="195">
        <v>125.34</v>
      </c>
      <c r="L39" s="195">
        <v>55.58</v>
      </c>
      <c r="M39" s="195">
        <v>0</v>
      </c>
      <c r="N39" s="195">
        <v>1.07</v>
      </c>
      <c r="O39" s="195">
        <v>1.78</v>
      </c>
      <c r="P39" s="195">
        <v>2.44</v>
      </c>
      <c r="Q39" s="195">
        <v>2.42</v>
      </c>
      <c r="R39" s="195">
        <v>5.95</v>
      </c>
      <c r="S39" s="195">
        <v>3.18</v>
      </c>
      <c r="T39" s="195">
        <v>0</v>
      </c>
      <c r="U39" s="195">
        <v>10.35</v>
      </c>
      <c r="V39" s="195">
        <v>3.18</v>
      </c>
      <c r="W39" s="195">
        <v>4.3099999999999996</v>
      </c>
      <c r="X39" s="195">
        <v>22.03</v>
      </c>
      <c r="Y39" s="195">
        <v>0</v>
      </c>
      <c r="Z39" s="195">
        <v>2.5</v>
      </c>
      <c r="AA39" s="195">
        <v>9.48</v>
      </c>
      <c r="AB39" s="195">
        <v>0</v>
      </c>
      <c r="AC39" s="195">
        <v>0</v>
      </c>
      <c r="AD39" s="195">
        <v>7.74</v>
      </c>
      <c r="AE39" s="195">
        <v>0</v>
      </c>
      <c r="AF39" s="195">
        <v>0</v>
      </c>
      <c r="AG39" s="195">
        <v>21.12</v>
      </c>
      <c r="AH39" s="195">
        <v>0</v>
      </c>
      <c r="AI39" s="195">
        <v>8.84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10.4</v>
      </c>
      <c r="AS39" s="195">
        <v>8.41</v>
      </c>
      <c r="AT39" s="195">
        <v>10.02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7.86</v>
      </c>
      <c r="H40" s="195">
        <v>0</v>
      </c>
      <c r="I40" s="195">
        <v>0</v>
      </c>
      <c r="J40" s="195">
        <v>10.02</v>
      </c>
      <c r="K40" s="195">
        <v>125.34</v>
      </c>
      <c r="L40" s="195">
        <v>55.58</v>
      </c>
      <c r="M40" s="195">
        <v>0</v>
      </c>
      <c r="N40" s="195">
        <v>1.07</v>
      </c>
      <c r="O40" s="195">
        <v>1.78</v>
      </c>
      <c r="P40" s="195">
        <v>2.44</v>
      </c>
      <c r="Q40" s="195">
        <v>2.42</v>
      </c>
      <c r="R40" s="195">
        <v>5.95</v>
      </c>
      <c r="S40" s="195">
        <v>3.18</v>
      </c>
      <c r="T40" s="195">
        <v>0</v>
      </c>
      <c r="U40" s="195">
        <v>10.35</v>
      </c>
      <c r="V40" s="195">
        <v>3.18</v>
      </c>
      <c r="W40" s="195">
        <v>4.3099999999999996</v>
      </c>
      <c r="X40" s="195">
        <v>22.03</v>
      </c>
      <c r="Y40" s="195">
        <v>0</v>
      </c>
      <c r="Z40" s="195">
        <v>2.5</v>
      </c>
      <c r="AA40" s="195">
        <v>9.48</v>
      </c>
      <c r="AB40" s="195">
        <v>0</v>
      </c>
      <c r="AC40" s="195">
        <v>0</v>
      </c>
      <c r="AD40" s="195">
        <v>7.74</v>
      </c>
      <c r="AE40" s="195">
        <v>0</v>
      </c>
      <c r="AF40" s="195">
        <v>0</v>
      </c>
      <c r="AG40" s="195">
        <v>21.12</v>
      </c>
      <c r="AH40" s="195">
        <v>0</v>
      </c>
      <c r="AI40" s="195">
        <v>8.84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10.4</v>
      </c>
      <c r="AS40" s="195">
        <v>8.41</v>
      </c>
      <c r="AT40" s="195">
        <v>10.02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7.86</v>
      </c>
      <c r="H41" s="195">
        <v>0</v>
      </c>
      <c r="I41" s="195">
        <v>0</v>
      </c>
      <c r="J41" s="195">
        <v>10.02</v>
      </c>
      <c r="K41" s="195">
        <v>125.84</v>
      </c>
      <c r="L41" s="195">
        <v>55.58</v>
      </c>
      <c r="M41" s="195">
        <v>0</v>
      </c>
      <c r="N41" s="195">
        <v>1.07</v>
      </c>
      <c r="O41" s="195">
        <v>1.78</v>
      </c>
      <c r="P41" s="195">
        <v>2.44</v>
      </c>
      <c r="Q41" s="195">
        <v>2.42</v>
      </c>
      <c r="R41" s="195">
        <v>5.95</v>
      </c>
      <c r="S41" s="195">
        <v>3.18</v>
      </c>
      <c r="T41" s="195">
        <v>0</v>
      </c>
      <c r="U41" s="195">
        <v>10.35</v>
      </c>
      <c r="V41" s="195">
        <v>3.18</v>
      </c>
      <c r="W41" s="195">
        <v>4.62</v>
      </c>
      <c r="X41" s="195">
        <v>22.04</v>
      </c>
      <c r="Y41" s="195">
        <v>0</v>
      </c>
      <c r="Z41" s="195">
        <v>2.5</v>
      </c>
      <c r="AA41" s="195">
        <v>9.83</v>
      </c>
      <c r="AB41" s="195">
        <v>0</v>
      </c>
      <c r="AC41" s="195">
        <v>0</v>
      </c>
      <c r="AD41" s="195">
        <v>7.74</v>
      </c>
      <c r="AE41" s="195">
        <v>0</v>
      </c>
      <c r="AF41" s="195">
        <v>0</v>
      </c>
      <c r="AG41" s="195">
        <v>21.12</v>
      </c>
      <c r="AH41" s="195">
        <v>0</v>
      </c>
      <c r="AI41" s="195">
        <v>8.84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10.4</v>
      </c>
      <c r="AS41" s="195">
        <v>8.41</v>
      </c>
      <c r="AT41" s="195">
        <v>10.02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7.86</v>
      </c>
      <c r="H42" s="195">
        <v>0</v>
      </c>
      <c r="I42" s="195">
        <v>0</v>
      </c>
      <c r="J42" s="195">
        <v>10.02</v>
      </c>
      <c r="K42" s="195">
        <v>125.85</v>
      </c>
      <c r="L42" s="195">
        <v>55.58</v>
      </c>
      <c r="M42" s="195">
        <v>0</v>
      </c>
      <c r="N42" s="195">
        <v>1.07</v>
      </c>
      <c r="O42" s="195">
        <v>1.78</v>
      </c>
      <c r="P42" s="195">
        <v>2.44</v>
      </c>
      <c r="Q42" s="195">
        <v>2.42</v>
      </c>
      <c r="R42" s="195">
        <v>5.95</v>
      </c>
      <c r="S42" s="195">
        <v>3.18</v>
      </c>
      <c r="T42" s="195">
        <v>0</v>
      </c>
      <c r="U42" s="195">
        <v>10.35</v>
      </c>
      <c r="V42" s="195">
        <v>3.18</v>
      </c>
      <c r="W42" s="195">
        <v>4.62</v>
      </c>
      <c r="X42" s="195">
        <v>22.04</v>
      </c>
      <c r="Y42" s="195">
        <v>0</v>
      </c>
      <c r="Z42" s="195">
        <v>2.5</v>
      </c>
      <c r="AA42" s="195">
        <v>9.83</v>
      </c>
      <c r="AB42" s="195">
        <v>0</v>
      </c>
      <c r="AC42" s="195">
        <v>0</v>
      </c>
      <c r="AD42" s="195">
        <v>7.74</v>
      </c>
      <c r="AE42" s="195">
        <v>0</v>
      </c>
      <c r="AF42" s="195">
        <v>0</v>
      </c>
      <c r="AG42" s="195">
        <v>21.12</v>
      </c>
      <c r="AH42" s="195">
        <v>0</v>
      </c>
      <c r="AI42" s="195">
        <v>8.84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10.4</v>
      </c>
      <c r="AS42" s="195">
        <v>8.41</v>
      </c>
      <c r="AT42" s="195">
        <v>10.02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7.86</v>
      </c>
      <c r="H43" s="195">
        <v>0</v>
      </c>
      <c r="I43" s="195">
        <v>0</v>
      </c>
      <c r="J43" s="195">
        <v>10.02</v>
      </c>
      <c r="K43" s="195">
        <v>125.84</v>
      </c>
      <c r="L43" s="195">
        <v>55.56</v>
      </c>
      <c r="M43" s="195">
        <v>0</v>
      </c>
      <c r="N43" s="195">
        <v>1.07</v>
      </c>
      <c r="O43" s="195">
        <v>1.78</v>
      </c>
      <c r="P43" s="195">
        <v>2.44</v>
      </c>
      <c r="Q43" s="195">
        <v>2.4300000000000002</v>
      </c>
      <c r="R43" s="195">
        <v>5.95</v>
      </c>
      <c r="S43" s="195">
        <v>3.18</v>
      </c>
      <c r="T43" s="195">
        <v>0</v>
      </c>
      <c r="U43" s="195">
        <v>10.29</v>
      </c>
      <c r="V43" s="195">
        <v>3.18</v>
      </c>
      <c r="W43" s="195">
        <v>4.62</v>
      </c>
      <c r="X43" s="195">
        <v>22.04</v>
      </c>
      <c r="Y43" s="195">
        <v>0</v>
      </c>
      <c r="Z43" s="195">
        <v>2.5</v>
      </c>
      <c r="AA43" s="195">
        <v>9.83</v>
      </c>
      <c r="AB43" s="195">
        <v>0</v>
      </c>
      <c r="AC43" s="195">
        <v>0</v>
      </c>
      <c r="AD43" s="195">
        <v>7.74</v>
      </c>
      <c r="AE43" s="195">
        <v>0</v>
      </c>
      <c r="AF43" s="195">
        <v>0</v>
      </c>
      <c r="AG43" s="195">
        <v>21.12</v>
      </c>
      <c r="AH43" s="195">
        <v>0</v>
      </c>
      <c r="AI43" s="195">
        <v>8.84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10.4</v>
      </c>
      <c r="AS43" s="195">
        <v>8.41</v>
      </c>
      <c r="AT43" s="195">
        <v>10.02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7.86</v>
      </c>
      <c r="H44" s="195">
        <v>0</v>
      </c>
      <c r="I44" s="195">
        <v>0</v>
      </c>
      <c r="J44" s="195">
        <v>10.02</v>
      </c>
      <c r="K44" s="195">
        <v>125.85</v>
      </c>
      <c r="L44" s="195">
        <v>55.56</v>
      </c>
      <c r="M44" s="195">
        <v>0</v>
      </c>
      <c r="N44" s="195">
        <v>1.07</v>
      </c>
      <c r="O44" s="195">
        <v>1.78</v>
      </c>
      <c r="P44" s="195">
        <v>2.44</v>
      </c>
      <c r="Q44" s="195">
        <v>2.4300000000000002</v>
      </c>
      <c r="R44" s="195">
        <v>5.95</v>
      </c>
      <c r="S44" s="195">
        <v>3.18</v>
      </c>
      <c r="T44" s="195">
        <v>0</v>
      </c>
      <c r="U44" s="195">
        <v>10.29</v>
      </c>
      <c r="V44" s="195">
        <v>3.18</v>
      </c>
      <c r="W44" s="195">
        <v>4.62</v>
      </c>
      <c r="X44" s="195">
        <v>22.04</v>
      </c>
      <c r="Y44" s="195">
        <v>0</v>
      </c>
      <c r="Z44" s="195">
        <v>2.5</v>
      </c>
      <c r="AA44" s="195">
        <v>9.83</v>
      </c>
      <c r="AB44" s="195">
        <v>0</v>
      </c>
      <c r="AC44" s="195">
        <v>0</v>
      </c>
      <c r="AD44" s="195">
        <v>7.74</v>
      </c>
      <c r="AE44" s="195">
        <v>0</v>
      </c>
      <c r="AF44" s="195">
        <v>0</v>
      </c>
      <c r="AG44" s="195">
        <v>21.12</v>
      </c>
      <c r="AH44" s="195">
        <v>0</v>
      </c>
      <c r="AI44" s="195">
        <v>8.84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10.4</v>
      </c>
      <c r="AS44" s="195">
        <v>8.41</v>
      </c>
      <c r="AT44" s="195">
        <v>10.02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7.86</v>
      </c>
      <c r="H45" s="195">
        <v>0</v>
      </c>
      <c r="I45" s="195">
        <v>0</v>
      </c>
      <c r="J45" s="195">
        <v>10.02</v>
      </c>
      <c r="K45" s="195">
        <v>125.84</v>
      </c>
      <c r="L45" s="195">
        <v>55.56</v>
      </c>
      <c r="M45" s="195">
        <v>0</v>
      </c>
      <c r="N45" s="195">
        <v>1.07</v>
      </c>
      <c r="O45" s="195">
        <v>1.78</v>
      </c>
      <c r="P45" s="195">
        <v>2.44</v>
      </c>
      <c r="Q45" s="195">
        <v>2.29</v>
      </c>
      <c r="R45" s="195">
        <v>5.95</v>
      </c>
      <c r="S45" s="195">
        <v>3.18</v>
      </c>
      <c r="T45" s="195">
        <v>0</v>
      </c>
      <c r="U45" s="195">
        <v>10.29</v>
      </c>
      <c r="V45" s="195">
        <v>3.18</v>
      </c>
      <c r="W45" s="195">
        <v>4.62</v>
      </c>
      <c r="X45" s="195">
        <v>22.04</v>
      </c>
      <c r="Y45" s="195">
        <v>0</v>
      </c>
      <c r="Z45" s="195">
        <v>2.5</v>
      </c>
      <c r="AA45" s="195">
        <v>9.83</v>
      </c>
      <c r="AB45" s="195">
        <v>0</v>
      </c>
      <c r="AC45" s="195">
        <v>0</v>
      </c>
      <c r="AD45" s="195">
        <v>7.74</v>
      </c>
      <c r="AE45" s="195">
        <v>0</v>
      </c>
      <c r="AF45" s="195">
        <v>0</v>
      </c>
      <c r="AG45" s="195">
        <v>18.02</v>
      </c>
      <c r="AH45" s="195">
        <v>0</v>
      </c>
      <c r="AI45" s="195">
        <v>8.84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10.4</v>
      </c>
      <c r="AS45" s="195">
        <v>8.41</v>
      </c>
      <c r="AT45" s="195">
        <v>10.02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7.86</v>
      </c>
      <c r="H46" s="195">
        <v>0</v>
      </c>
      <c r="I46" s="195">
        <v>0</v>
      </c>
      <c r="J46" s="195">
        <v>10.02</v>
      </c>
      <c r="K46" s="195">
        <v>125.85</v>
      </c>
      <c r="L46" s="195">
        <v>55.56</v>
      </c>
      <c r="M46" s="195">
        <v>0</v>
      </c>
      <c r="N46" s="195">
        <v>1.07</v>
      </c>
      <c r="O46" s="195">
        <v>1.78</v>
      </c>
      <c r="P46" s="195">
        <v>2.44</v>
      </c>
      <c r="Q46" s="195">
        <v>2.29</v>
      </c>
      <c r="R46" s="195">
        <v>5.95</v>
      </c>
      <c r="S46" s="195">
        <v>3.18</v>
      </c>
      <c r="T46" s="195">
        <v>0</v>
      </c>
      <c r="U46" s="195">
        <v>10.29</v>
      </c>
      <c r="V46" s="195">
        <v>3.18</v>
      </c>
      <c r="W46" s="195">
        <v>4.62</v>
      </c>
      <c r="X46" s="195">
        <v>22.04</v>
      </c>
      <c r="Y46" s="195">
        <v>0</v>
      </c>
      <c r="Z46" s="195">
        <v>2.5</v>
      </c>
      <c r="AA46" s="195">
        <v>9.83</v>
      </c>
      <c r="AB46" s="195">
        <v>0</v>
      </c>
      <c r="AC46" s="195">
        <v>0</v>
      </c>
      <c r="AD46" s="195">
        <v>7.74</v>
      </c>
      <c r="AE46" s="195">
        <v>0</v>
      </c>
      <c r="AF46" s="195">
        <v>0</v>
      </c>
      <c r="AG46" s="195">
        <v>18.02</v>
      </c>
      <c r="AH46" s="195">
        <v>0</v>
      </c>
      <c r="AI46" s="195">
        <v>8.84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10.4</v>
      </c>
      <c r="AS46" s="195">
        <v>8.41</v>
      </c>
      <c r="AT46" s="195">
        <v>10.02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7.86</v>
      </c>
      <c r="H47" s="195">
        <v>0</v>
      </c>
      <c r="I47" s="195">
        <v>0</v>
      </c>
      <c r="J47" s="195">
        <v>10.02</v>
      </c>
      <c r="K47" s="195">
        <v>125.84</v>
      </c>
      <c r="L47" s="195">
        <v>55.56</v>
      </c>
      <c r="M47" s="195">
        <v>0</v>
      </c>
      <c r="N47" s="195">
        <v>1.07</v>
      </c>
      <c r="O47" s="195">
        <v>1.78</v>
      </c>
      <c r="P47" s="195">
        <v>2.44</v>
      </c>
      <c r="Q47" s="195">
        <v>2.29</v>
      </c>
      <c r="R47" s="195">
        <v>5.95</v>
      </c>
      <c r="S47" s="195">
        <v>3.18</v>
      </c>
      <c r="T47" s="195">
        <v>0</v>
      </c>
      <c r="U47" s="195">
        <v>10.29</v>
      </c>
      <c r="V47" s="195">
        <v>3.18</v>
      </c>
      <c r="W47" s="195">
        <v>4.9800000000000004</v>
      </c>
      <c r="X47" s="195">
        <v>22.04</v>
      </c>
      <c r="Y47" s="195">
        <v>0</v>
      </c>
      <c r="Z47" s="195">
        <v>2.5</v>
      </c>
      <c r="AA47" s="195">
        <v>9.83</v>
      </c>
      <c r="AB47" s="195">
        <v>0</v>
      </c>
      <c r="AC47" s="195">
        <v>0</v>
      </c>
      <c r="AD47" s="195">
        <v>7.97</v>
      </c>
      <c r="AE47" s="195">
        <v>0</v>
      </c>
      <c r="AF47" s="195">
        <v>0</v>
      </c>
      <c r="AG47" s="195">
        <v>18.02</v>
      </c>
      <c r="AH47" s="195">
        <v>0</v>
      </c>
      <c r="AI47" s="195">
        <v>8.84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10.4</v>
      </c>
      <c r="AS47" s="195">
        <v>8.41</v>
      </c>
      <c r="AT47" s="195">
        <v>10.02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7.86</v>
      </c>
      <c r="H48" s="195">
        <v>0</v>
      </c>
      <c r="I48" s="195">
        <v>0</v>
      </c>
      <c r="J48" s="195">
        <v>10.02</v>
      </c>
      <c r="K48" s="195">
        <v>125.85</v>
      </c>
      <c r="L48" s="195">
        <v>55.56</v>
      </c>
      <c r="M48" s="195">
        <v>0</v>
      </c>
      <c r="N48" s="195">
        <v>1.07</v>
      </c>
      <c r="O48" s="195">
        <v>1.78</v>
      </c>
      <c r="P48" s="195">
        <v>2.44</v>
      </c>
      <c r="Q48" s="195">
        <v>2.29</v>
      </c>
      <c r="R48" s="195">
        <v>5.95</v>
      </c>
      <c r="S48" s="195">
        <v>3.18</v>
      </c>
      <c r="T48" s="195">
        <v>0</v>
      </c>
      <c r="U48" s="195">
        <v>10.29</v>
      </c>
      <c r="V48" s="195">
        <v>3.18</v>
      </c>
      <c r="W48" s="195">
        <v>4.9800000000000004</v>
      </c>
      <c r="X48" s="195">
        <v>22.04</v>
      </c>
      <c r="Y48" s="195">
        <v>0</v>
      </c>
      <c r="Z48" s="195">
        <v>2.5</v>
      </c>
      <c r="AA48" s="195">
        <v>9.83</v>
      </c>
      <c r="AB48" s="195">
        <v>0</v>
      </c>
      <c r="AC48" s="195">
        <v>0</v>
      </c>
      <c r="AD48" s="195">
        <v>7.97</v>
      </c>
      <c r="AE48" s="195">
        <v>0</v>
      </c>
      <c r="AF48" s="195">
        <v>0</v>
      </c>
      <c r="AG48" s="195">
        <v>18.02</v>
      </c>
      <c r="AH48" s="195">
        <v>0</v>
      </c>
      <c r="AI48" s="195">
        <v>8.84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10.4</v>
      </c>
      <c r="AS48" s="195">
        <v>8.41</v>
      </c>
      <c r="AT48" s="195">
        <v>10.02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7.86</v>
      </c>
      <c r="H49" s="195">
        <v>0</v>
      </c>
      <c r="I49" s="195">
        <v>0</v>
      </c>
      <c r="J49" s="195">
        <v>10.02</v>
      </c>
      <c r="K49" s="195">
        <v>125.84</v>
      </c>
      <c r="L49" s="195">
        <v>55.56</v>
      </c>
      <c r="M49" s="195">
        <v>0</v>
      </c>
      <c r="N49" s="195">
        <v>1.07</v>
      </c>
      <c r="O49" s="195">
        <v>1.78</v>
      </c>
      <c r="P49" s="195">
        <v>2.44</v>
      </c>
      <c r="Q49" s="195">
        <v>2.29</v>
      </c>
      <c r="R49" s="195">
        <v>5.95</v>
      </c>
      <c r="S49" s="195">
        <v>3.18</v>
      </c>
      <c r="T49" s="195">
        <v>0</v>
      </c>
      <c r="U49" s="195">
        <v>10.29</v>
      </c>
      <c r="V49" s="195">
        <v>3.18</v>
      </c>
      <c r="W49" s="195">
        <v>4.9800000000000004</v>
      </c>
      <c r="X49" s="195">
        <v>22.04</v>
      </c>
      <c r="Y49" s="195">
        <v>0</v>
      </c>
      <c r="Z49" s="195">
        <v>2.5</v>
      </c>
      <c r="AA49" s="195">
        <v>9.83</v>
      </c>
      <c r="AB49" s="195">
        <v>0</v>
      </c>
      <c r="AC49" s="195">
        <v>0</v>
      </c>
      <c r="AD49" s="195">
        <v>7.97</v>
      </c>
      <c r="AE49" s="195">
        <v>0</v>
      </c>
      <c r="AF49" s="195">
        <v>0</v>
      </c>
      <c r="AG49" s="195">
        <v>18.02</v>
      </c>
      <c r="AH49" s="195">
        <v>0</v>
      </c>
      <c r="AI49" s="195">
        <v>8.84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10.4</v>
      </c>
      <c r="AS49" s="195">
        <v>8.41</v>
      </c>
      <c r="AT49" s="195">
        <v>10.02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7.86</v>
      </c>
      <c r="H50" s="195">
        <v>0</v>
      </c>
      <c r="I50" s="195">
        <v>0</v>
      </c>
      <c r="J50" s="195">
        <v>10.02</v>
      </c>
      <c r="K50" s="195">
        <v>125.85</v>
      </c>
      <c r="L50" s="195">
        <v>55.56</v>
      </c>
      <c r="M50" s="195">
        <v>0</v>
      </c>
      <c r="N50" s="195">
        <v>1.07</v>
      </c>
      <c r="O50" s="195">
        <v>1.78</v>
      </c>
      <c r="P50" s="195">
        <v>2.44</v>
      </c>
      <c r="Q50" s="195">
        <v>2.29</v>
      </c>
      <c r="R50" s="195">
        <v>5.95</v>
      </c>
      <c r="S50" s="195">
        <v>3.18</v>
      </c>
      <c r="T50" s="195">
        <v>0</v>
      </c>
      <c r="U50" s="195">
        <v>10.29</v>
      </c>
      <c r="V50" s="195">
        <v>3.18</v>
      </c>
      <c r="W50" s="195">
        <v>4.9800000000000004</v>
      </c>
      <c r="X50" s="195">
        <v>22.04</v>
      </c>
      <c r="Y50" s="195">
        <v>0</v>
      </c>
      <c r="Z50" s="195">
        <v>2.5</v>
      </c>
      <c r="AA50" s="195">
        <v>9.83</v>
      </c>
      <c r="AB50" s="195">
        <v>0</v>
      </c>
      <c r="AC50" s="195">
        <v>0</v>
      </c>
      <c r="AD50" s="195">
        <v>7.97</v>
      </c>
      <c r="AE50" s="195">
        <v>0</v>
      </c>
      <c r="AF50" s="195">
        <v>0</v>
      </c>
      <c r="AG50" s="195">
        <v>18.02</v>
      </c>
      <c r="AH50" s="195">
        <v>0</v>
      </c>
      <c r="AI50" s="195">
        <v>8.84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10.4</v>
      </c>
      <c r="AS50" s="195">
        <v>8.41</v>
      </c>
      <c r="AT50" s="195">
        <v>10.02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7.86</v>
      </c>
      <c r="H51" s="195">
        <v>0</v>
      </c>
      <c r="I51" s="195">
        <v>0</v>
      </c>
      <c r="J51" s="195">
        <v>10.02</v>
      </c>
      <c r="K51" s="195">
        <v>125.84</v>
      </c>
      <c r="L51" s="195">
        <v>55.56</v>
      </c>
      <c r="M51" s="195">
        <v>0</v>
      </c>
      <c r="N51" s="195">
        <v>1.07</v>
      </c>
      <c r="O51" s="195">
        <v>1.78</v>
      </c>
      <c r="P51" s="195">
        <v>2.44</v>
      </c>
      <c r="Q51" s="195">
        <v>2.29</v>
      </c>
      <c r="R51" s="195">
        <v>5.95</v>
      </c>
      <c r="S51" s="195">
        <v>3.18</v>
      </c>
      <c r="T51" s="195">
        <v>0</v>
      </c>
      <c r="U51" s="195">
        <v>10.29</v>
      </c>
      <c r="V51" s="195">
        <v>3.18</v>
      </c>
      <c r="W51" s="195">
        <v>4.9800000000000004</v>
      </c>
      <c r="X51" s="195">
        <v>22.04</v>
      </c>
      <c r="Y51" s="195">
        <v>0</v>
      </c>
      <c r="Z51" s="195">
        <v>30.55</v>
      </c>
      <c r="AA51" s="195">
        <v>9.83</v>
      </c>
      <c r="AB51" s="195">
        <v>0</v>
      </c>
      <c r="AC51" s="195">
        <v>0</v>
      </c>
      <c r="AD51" s="195">
        <v>7.97</v>
      </c>
      <c r="AE51" s="195">
        <v>0</v>
      </c>
      <c r="AF51" s="195">
        <v>0</v>
      </c>
      <c r="AG51" s="195">
        <v>18.59</v>
      </c>
      <c r="AH51" s="195">
        <v>0</v>
      </c>
      <c r="AI51" s="195">
        <v>8.84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10.4</v>
      </c>
      <c r="AS51" s="195">
        <v>8.41</v>
      </c>
      <c r="AT51" s="195">
        <v>10.02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7.86</v>
      </c>
      <c r="H52" s="195">
        <v>0</v>
      </c>
      <c r="I52" s="195">
        <v>0</v>
      </c>
      <c r="J52" s="195">
        <v>10.02</v>
      </c>
      <c r="K52" s="195">
        <v>125.85</v>
      </c>
      <c r="L52" s="195">
        <v>55.56</v>
      </c>
      <c r="M52" s="195">
        <v>0</v>
      </c>
      <c r="N52" s="195">
        <v>1.07</v>
      </c>
      <c r="O52" s="195">
        <v>1.78</v>
      </c>
      <c r="P52" s="195">
        <v>2.44</v>
      </c>
      <c r="Q52" s="195">
        <v>2.29</v>
      </c>
      <c r="R52" s="195">
        <v>5.95</v>
      </c>
      <c r="S52" s="195">
        <v>3.18</v>
      </c>
      <c r="T52" s="195">
        <v>0</v>
      </c>
      <c r="U52" s="195">
        <v>10.29</v>
      </c>
      <c r="V52" s="195">
        <v>3.18</v>
      </c>
      <c r="W52" s="195">
        <v>4.9800000000000004</v>
      </c>
      <c r="X52" s="195">
        <v>22.04</v>
      </c>
      <c r="Y52" s="195">
        <v>0</v>
      </c>
      <c r="Z52" s="195">
        <v>30.55</v>
      </c>
      <c r="AA52" s="195">
        <v>9.83</v>
      </c>
      <c r="AB52" s="195">
        <v>0</v>
      </c>
      <c r="AC52" s="195">
        <v>0</v>
      </c>
      <c r="AD52" s="195">
        <v>7.97</v>
      </c>
      <c r="AE52" s="195">
        <v>0</v>
      </c>
      <c r="AF52" s="195">
        <v>0</v>
      </c>
      <c r="AG52" s="195">
        <v>18.59</v>
      </c>
      <c r="AH52" s="195">
        <v>0</v>
      </c>
      <c r="AI52" s="195">
        <v>8.84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10.4</v>
      </c>
      <c r="AS52" s="195">
        <v>8.41</v>
      </c>
      <c r="AT52" s="195">
        <v>10.02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7.86</v>
      </c>
      <c r="H53" s="195">
        <v>0</v>
      </c>
      <c r="I53" s="195">
        <v>0</v>
      </c>
      <c r="J53" s="195">
        <v>10.02</v>
      </c>
      <c r="K53" s="195">
        <v>125.84</v>
      </c>
      <c r="L53" s="195">
        <v>55.56</v>
      </c>
      <c r="M53" s="195">
        <v>0</v>
      </c>
      <c r="N53" s="195">
        <v>1.07</v>
      </c>
      <c r="O53" s="195">
        <v>1.78</v>
      </c>
      <c r="P53" s="195">
        <v>2.44</v>
      </c>
      <c r="Q53" s="195">
        <v>2.29</v>
      </c>
      <c r="R53" s="195">
        <v>5.95</v>
      </c>
      <c r="S53" s="195">
        <v>3.18</v>
      </c>
      <c r="T53" s="195">
        <v>0</v>
      </c>
      <c r="U53" s="195">
        <v>10.29</v>
      </c>
      <c r="V53" s="195">
        <v>3.44</v>
      </c>
      <c r="W53" s="195">
        <v>4.9800000000000004</v>
      </c>
      <c r="X53" s="195">
        <v>22.04</v>
      </c>
      <c r="Y53" s="195">
        <v>0</v>
      </c>
      <c r="Z53" s="195">
        <v>30.55</v>
      </c>
      <c r="AA53" s="195">
        <v>9.83</v>
      </c>
      <c r="AB53" s="195">
        <v>0</v>
      </c>
      <c r="AC53" s="195">
        <v>0</v>
      </c>
      <c r="AD53" s="195">
        <v>7.97</v>
      </c>
      <c r="AE53" s="195">
        <v>0</v>
      </c>
      <c r="AF53" s="195">
        <v>0</v>
      </c>
      <c r="AG53" s="195">
        <v>18.59</v>
      </c>
      <c r="AH53" s="195">
        <v>0</v>
      </c>
      <c r="AI53" s="195">
        <v>8.84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10.4</v>
      </c>
      <c r="AS53" s="195">
        <v>8.41</v>
      </c>
      <c r="AT53" s="195">
        <v>10.02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7.86</v>
      </c>
      <c r="H54" s="195">
        <v>0</v>
      </c>
      <c r="I54" s="195">
        <v>0</v>
      </c>
      <c r="J54" s="195">
        <v>10.02</v>
      </c>
      <c r="K54" s="195">
        <v>125.85</v>
      </c>
      <c r="L54" s="195">
        <v>55.56</v>
      </c>
      <c r="M54" s="195">
        <v>0</v>
      </c>
      <c r="N54" s="195">
        <v>1.07</v>
      </c>
      <c r="O54" s="195">
        <v>1.78</v>
      </c>
      <c r="P54" s="195">
        <v>2.44</v>
      </c>
      <c r="Q54" s="195">
        <v>2.29</v>
      </c>
      <c r="R54" s="195">
        <v>5.95</v>
      </c>
      <c r="S54" s="195">
        <v>3.18</v>
      </c>
      <c r="T54" s="195">
        <v>0</v>
      </c>
      <c r="U54" s="195">
        <v>10.29</v>
      </c>
      <c r="V54" s="195">
        <v>3.44</v>
      </c>
      <c r="W54" s="195">
        <v>4.9800000000000004</v>
      </c>
      <c r="X54" s="195">
        <v>22.04</v>
      </c>
      <c r="Y54" s="195">
        <v>0</v>
      </c>
      <c r="Z54" s="195">
        <v>30.55</v>
      </c>
      <c r="AA54" s="195">
        <v>9.83</v>
      </c>
      <c r="AB54" s="195">
        <v>0</v>
      </c>
      <c r="AC54" s="195">
        <v>0</v>
      </c>
      <c r="AD54" s="195">
        <v>7.97</v>
      </c>
      <c r="AE54" s="195">
        <v>0</v>
      </c>
      <c r="AF54" s="195">
        <v>0</v>
      </c>
      <c r="AG54" s="195">
        <v>18.59</v>
      </c>
      <c r="AH54" s="195">
        <v>0</v>
      </c>
      <c r="AI54" s="195">
        <v>8.84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10.4</v>
      </c>
      <c r="AS54" s="195">
        <v>8.41</v>
      </c>
      <c r="AT54" s="195">
        <v>10.02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7.86</v>
      </c>
      <c r="H55" s="195">
        <v>0</v>
      </c>
      <c r="I55" s="195">
        <v>0</v>
      </c>
      <c r="J55" s="195">
        <v>10.02</v>
      </c>
      <c r="K55" s="195">
        <v>125.84</v>
      </c>
      <c r="L55" s="195">
        <v>55.56</v>
      </c>
      <c r="M55" s="195">
        <v>0</v>
      </c>
      <c r="N55" s="195">
        <v>1.07</v>
      </c>
      <c r="O55" s="195">
        <v>1.78</v>
      </c>
      <c r="P55" s="195">
        <v>2.44</v>
      </c>
      <c r="Q55" s="195">
        <v>2.29</v>
      </c>
      <c r="R55" s="195">
        <v>5.95</v>
      </c>
      <c r="S55" s="195">
        <v>3.18</v>
      </c>
      <c r="T55" s="195">
        <v>0</v>
      </c>
      <c r="U55" s="195">
        <v>10.29</v>
      </c>
      <c r="V55" s="195">
        <v>3.44</v>
      </c>
      <c r="W55" s="195">
        <v>4.9800000000000004</v>
      </c>
      <c r="X55" s="195">
        <v>22.04</v>
      </c>
      <c r="Y55" s="195">
        <v>0</v>
      </c>
      <c r="Z55" s="195">
        <v>30.55</v>
      </c>
      <c r="AA55" s="195">
        <v>9.83</v>
      </c>
      <c r="AB55" s="195">
        <v>0</v>
      </c>
      <c r="AC55" s="195">
        <v>0</v>
      </c>
      <c r="AD55" s="195">
        <v>8.1999999999999993</v>
      </c>
      <c r="AE55" s="195">
        <v>0</v>
      </c>
      <c r="AF55" s="195">
        <v>0</v>
      </c>
      <c r="AG55" s="195">
        <v>18.59</v>
      </c>
      <c r="AH55" s="195">
        <v>0</v>
      </c>
      <c r="AI55" s="195">
        <v>8.84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10.4</v>
      </c>
      <c r="AS55" s="195">
        <v>8.41</v>
      </c>
      <c r="AT55" s="195">
        <v>10.02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7.86</v>
      </c>
      <c r="H56" s="195">
        <v>0</v>
      </c>
      <c r="I56" s="195">
        <v>0</v>
      </c>
      <c r="J56" s="195">
        <v>10.02</v>
      </c>
      <c r="K56" s="195">
        <v>125.85</v>
      </c>
      <c r="L56" s="195">
        <v>55.56</v>
      </c>
      <c r="M56" s="195">
        <v>0</v>
      </c>
      <c r="N56" s="195">
        <v>1.07</v>
      </c>
      <c r="O56" s="195">
        <v>1.78</v>
      </c>
      <c r="P56" s="195">
        <v>2.44</v>
      </c>
      <c r="Q56" s="195">
        <v>3.36</v>
      </c>
      <c r="R56" s="195">
        <v>5.95</v>
      </c>
      <c r="S56" s="195">
        <v>3.91</v>
      </c>
      <c r="T56" s="195">
        <v>0</v>
      </c>
      <c r="U56" s="195">
        <v>10.29</v>
      </c>
      <c r="V56" s="195">
        <v>3.44</v>
      </c>
      <c r="W56" s="195">
        <v>4.9800000000000004</v>
      </c>
      <c r="X56" s="195">
        <v>22.04</v>
      </c>
      <c r="Y56" s="195">
        <v>0</v>
      </c>
      <c r="Z56" s="195">
        <v>30.55</v>
      </c>
      <c r="AA56" s="195">
        <v>9.83</v>
      </c>
      <c r="AB56" s="195">
        <v>0</v>
      </c>
      <c r="AC56" s="195">
        <v>0</v>
      </c>
      <c r="AD56" s="195">
        <v>8.1999999999999993</v>
      </c>
      <c r="AE56" s="195">
        <v>0</v>
      </c>
      <c r="AF56" s="195">
        <v>0</v>
      </c>
      <c r="AG56" s="195">
        <v>10.59</v>
      </c>
      <c r="AH56" s="195">
        <v>0</v>
      </c>
      <c r="AI56" s="195">
        <v>8.84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10.4</v>
      </c>
      <c r="AS56" s="195">
        <v>8.41</v>
      </c>
      <c r="AT56" s="195">
        <v>10.02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7.86</v>
      </c>
      <c r="H57" s="195">
        <v>0</v>
      </c>
      <c r="I57" s="195">
        <v>0</v>
      </c>
      <c r="J57" s="195">
        <v>10.02</v>
      </c>
      <c r="K57" s="195">
        <v>126.45</v>
      </c>
      <c r="L57" s="195">
        <v>55.56</v>
      </c>
      <c r="M57" s="195">
        <v>0</v>
      </c>
      <c r="N57" s="195">
        <v>1.07</v>
      </c>
      <c r="O57" s="195">
        <v>1.78</v>
      </c>
      <c r="P57" s="195">
        <v>2.44</v>
      </c>
      <c r="Q57" s="195">
        <v>3.36</v>
      </c>
      <c r="R57" s="195">
        <v>5.95</v>
      </c>
      <c r="S57" s="195">
        <v>3.91</v>
      </c>
      <c r="T57" s="195">
        <v>0</v>
      </c>
      <c r="U57" s="195">
        <v>10.29</v>
      </c>
      <c r="V57" s="195">
        <v>3.44</v>
      </c>
      <c r="W57" s="195">
        <v>4.9800000000000004</v>
      </c>
      <c r="X57" s="195">
        <v>22.04</v>
      </c>
      <c r="Y57" s="195">
        <v>0</v>
      </c>
      <c r="Z57" s="195">
        <v>30.55</v>
      </c>
      <c r="AA57" s="195">
        <v>9.83</v>
      </c>
      <c r="AB57" s="195">
        <v>0</v>
      </c>
      <c r="AC57" s="195">
        <v>0</v>
      </c>
      <c r="AD57" s="195">
        <v>8.1999999999999993</v>
      </c>
      <c r="AE57" s="195">
        <v>0</v>
      </c>
      <c r="AF57" s="195">
        <v>0</v>
      </c>
      <c r="AG57" s="195">
        <v>10.59</v>
      </c>
      <c r="AH57" s="195">
        <v>0</v>
      </c>
      <c r="AI57" s="195">
        <v>8.84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10.4</v>
      </c>
      <c r="AS57" s="195">
        <v>8.41</v>
      </c>
      <c r="AT57" s="195">
        <v>10.02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7.86</v>
      </c>
      <c r="H58" s="195">
        <v>0</v>
      </c>
      <c r="I58" s="195">
        <v>0</v>
      </c>
      <c r="J58" s="195">
        <v>10.02</v>
      </c>
      <c r="K58" s="195">
        <v>126.45</v>
      </c>
      <c r="L58" s="195">
        <v>55.58</v>
      </c>
      <c r="M58" s="195">
        <v>0</v>
      </c>
      <c r="N58" s="195">
        <v>1.07</v>
      </c>
      <c r="O58" s="195">
        <v>1.78</v>
      </c>
      <c r="P58" s="195">
        <v>2.44</v>
      </c>
      <c r="Q58" s="195">
        <v>3.36</v>
      </c>
      <c r="R58" s="195">
        <v>5.95</v>
      </c>
      <c r="S58" s="195">
        <v>3.91</v>
      </c>
      <c r="T58" s="195">
        <v>0</v>
      </c>
      <c r="U58" s="195">
        <v>10.29</v>
      </c>
      <c r="V58" s="195">
        <v>3.44</v>
      </c>
      <c r="W58" s="195">
        <v>4.9800000000000004</v>
      </c>
      <c r="X58" s="195">
        <v>22.04</v>
      </c>
      <c r="Y58" s="195">
        <v>0</v>
      </c>
      <c r="Z58" s="195">
        <v>30.55</v>
      </c>
      <c r="AA58" s="195">
        <v>9.83</v>
      </c>
      <c r="AB58" s="195">
        <v>0</v>
      </c>
      <c r="AC58" s="195">
        <v>0</v>
      </c>
      <c r="AD58" s="195">
        <v>8.1999999999999993</v>
      </c>
      <c r="AE58" s="195">
        <v>0</v>
      </c>
      <c r="AF58" s="195">
        <v>0</v>
      </c>
      <c r="AG58" s="195">
        <v>10.59</v>
      </c>
      <c r="AH58" s="195">
        <v>0</v>
      </c>
      <c r="AI58" s="195">
        <v>8.84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10.4</v>
      </c>
      <c r="AS58" s="195">
        <v>8.41</v>
      </c>
      <c r="AT58" s="195">
        <v>10.02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7.86</v>
      </c>
      <c r="H59" s="195">
        <v>0</v>
      </c>
      <c r="I59" s="195">
        <v>0</v>
      </c>
      <c r="J59" s="195">
        <v>10.02</v>
      </c>
      <c r="K59" s="195">
        <v>126.45</v>
      </c>
      <c r="L59" s="195">
        <v>55.58</v>
      </c>
      <c r="M59" s="195">
        <v>0</v>
      </c>
      <c r="N59" s="195">
        <v>1.07</v>
      </c>
      <c r="O59" s="195">
        <v>1.78</v>
      </c>
      <c r="P59" s="195">
        <v>2.44</v>
      </c>
      <c r="Q59" s="195">
        <v>3.36</v>
      </c>
      <c r="R59" s="195">
        <v>5.95</v>
      </c>
      <c r="S59" s="195">
        <v>3.91</v>
      </c>
      <c r="T59" s="195">
        <v>0</v>
      </c>
      <c r="U59" s="195">
        <v>10.29</v>
      </c>
      <c r="V59" s="195">
        <v>3.44</v>
      </c>
      <c r="W59" s="195">
        <v>4.9800000000000004</v>
      </c>
      <c r="X59" s="195">
        <v>22.04</v>
      </c>
      <c r="Y59" s="195">
        <v>0</v>
      </c>
      <c r="Z59" s="195">
        <v>30.55</v>
      </c>
      <c r="AA59" s="195">
        <v>9.83</v>
      </c>
      <c r="AB59" s="195">
        <v>0</v>
      </c>
      <c r="AC59" s="195">
        <v>0</v>
      </c>
      <c r="AD59" s="195">
        <v>8.1999999999999993</v>
      </c>
      <c r="AE59" s="195">
        <v>0</v>
      </c>
      <c r="AF59" s="195">
        <v>0</v>
      </c>
      <c r="AG59" s="195">
        <v>18.59</v>
      </c>
      <c r="AH59" s="195">
        <v>0</v>
      </c>
      <c r="AI59" s="195">
        <v>8.84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10.4</v>
      </c>
      <c r="AS59" s="195">
        <v>8.41</v>
      </c>
      <c r="AT59" s="195">
        <v>10.02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7.86</v>
      </c>
      <c r="H60" s="195">
        <v>0</v>
      </c>
      <c r="I60" s="195">
        <v>0</v>
      </c>
      <c r="J60" s="195">
        <v>10.02</v>
      </c>
      <c r="K60" s="195">
        <v>126.45</v>
      </c>
      <c r="L60" s="195">
        <v>55.58</v>
      </c>
      <c r="M60" s="195">
        <v>0</v>
      </c>
      <c r="N60" s="195">
        <v>1.07</v>
      </c>
      <c r="O60" s="195">
        <v>1.78</v>
      </c>
      <c r="P60" s="195">
        <v>2.44</v>
      </c>
      <c r="Q60" s="195">
        <v>3.36</v>
      </c>
      <c r="R60" s="195">
        <v>5.95</v>
      </c>
      <c r="S60" s="195">
        <v>3.91</v>
      </c>
      <c r="T60" s="195">
        <v>0</v>
      </c>
      <c r="U60" s="195">
        <v>10.29</v>
      </c>
      <c r="V60" s="195">
        <v>3.44</v>
      </c>
      <c r="W60" s="195">
        <v>4.9800000000000004</v>
      </c>
      <c r="X60" s="195">
        <v>22.04</v>
      </c>
      <c r="Y60" s="195">
        <v>0</v>
      </c>
      <c r="Z60" s="195">
        <v>30.55</v>
      </c>
      <c r="AA60" s="195">
        <v>9.83</v>
      </c>
      <c r="AB60" s="195">
        <v>0</v>
      </c>
      <c r="AC60" s="195">
        <v>0</v>
      </c>
      <c r="AD60" s="195">
        <v>8.1999999999999993</v>
      </c>
      <c r="AE60" s="195">
        <v>0</v>
      </c>
      <c r="AF60" s="195">
        <v>0</v>
      </c>
      <c r="AG60" s="195">
        <v>18.59</v>
      </c>
      <c r="AH60" s="195">
        <v>0</v>
      </c>
      <c r="AI60" s="195">
        <v>8.84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10.4</v>
      </c>
      <c r="AS60" s="195">
        <v>8.41</v>
      </c>
      <c r="AT60" s="195">
        <v>10.02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7.86</v>
      </c>
      <c r="H61" s="195">
        <v>0</v>
      </c>
      <c r="I61" s="195">
        <v>0</v>
      </c>
      <c r="J61" s="195">
        <v>10.02</v>
      </c>
      <c r="K61" s="195">
        <v>126.45</v>
      </c>
      <c r="L61" s="195">
        <v>55.58</v>
      </c>
      <c r="M61" s="195">
        <v>0</v>
      </c>
      <c r="N61" s="195">
        <v>1.07</v>
      </c>
      <c r="O61" s="195">
        <v>1.78</v>
      </c>
      <c r="P61" s="195">
        <v>2.44</v>
      </c>
      <c r="Q61" s="195">
        <v>3.36</v>
      </c>
      <c r="R61" s="195">
        <v>5.95</v>
      </c>
      <c r="S61" s="195">
        <v>3.91</v>
      </c>
      <c r="T61" s="195">
        <v>0</v>
      </c>
      <c r="U61" s="195">
        <v>10.29</v>
      </c>
      <c r="V61" s="195">
        <v>3.44</v>
      </c>
      <c r="W61" s="195">
        <v>4.9800000000000004</v>
      </c>
      <c r="X61" s="195">
        <v>22.04</v>
      </c>
      <c r="Y61" s="195">
        <v>0</v>
      </c>
      <c r="Z61" s="195">
        <v>30.55</v>
      </c>
      <c r="AA61" s="195">
        <v>9.83</v>
      </c>
      <c r="AB61" s="195">
        <v>0</v>
      </c>
      <c r="AC61" s="195">
        <v>0</v>
      </c>
      <c r="AD61" s="195">
        <v>8.1999999999999993</v>
      </c>
      <c r="AE61" s="195">
        <v>0</v>
      </c>
      <c r="AF61" s="195">
        <v>0</v>
      </c>
      <c r="AG61" s="195">
        <v>18.59</v>
      </c>
      <c r="AH61" s="195">
        <v>0</v>
      </c>
      <c r="AI61" s="195">
        <v>8.84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10.4</v>
      </c>
      <c r="AS61" s="195">
        <v>8.41</v>
      </c>
      <c r="AT61" s="195">
        <v>10.02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7.86</v>
      </c>
      <c r="H62" s="195">
        <v>0</v>
      </c>
      <c r="I62" s="195">
        <v>0</v>
      </c>
      <c r="J62" s="195">
        <v>10.02</v>
      </c>
      <c r="K62" s="195">
        <v>126.45</v>
      </c>
      <c r="L62" s="195">
        <v>55.58</v>
      </c>
      <c r="M62" s="195">
        <v>0</v>
      </c>
      <c r="N62" s="195">
        <v>1.07</v>
      </c>
      <c r="O62" s="195">
        <v>1.78</v>
      </c>
      <c r="P62" s="195">
        <v>2.44</v>
      </c>
      <c r="Q62" s="195">
        <v>3.36</v>
      </c>
      <c r="R62" s="195">
        <v>5.95</v>
      </c>
      <c r="S62" s="195">
        <v>3.91</v>
      </c>
      <c r="T62" s="195">
        <v>0</v>
      </c>
      <c r="U62" s="195">
        <v>10.29</v>
      </c>
      <c r="V62" s="195">
        <v>3.44</v>
      </c>
      <c r="W62" s="195">
        <v>4.9800000000000004</v>
      </c>
      <c r="X62" s="195">
        <v>22.04</v>
      </c>
      <c r="Y62" s="195">
        <v>0</v>
      </c>
      <c r="Z62" s="195">
        <v>30.55</v>
      </c>
      <c r="AA62" s="195">
        <v>9.83</v>
      </c>
      <c r="AB62" s="195">
        <v>0</v>
      </c>
      <c r="AC62" s="195">
        <v>0</v>
      </c>
      <c r="AD62" s="195">
        <v>8.1999999999999993</v>
      </c>
      <c r="AE62" s="195">
        <v>0</v>
      </c>
      <c r="AF62" s="195">
        <v>0</v>
      </c>
      <c r="AG62" s="195">
        <v>18.59</v>
      </c>
      <c r="AH62" s="195">
        <v>0</v>
      </c>
      <c r="AI62" s="195">
        <v>8.84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10.4</v>
      </c>
      <c r="AS62" s="195">
        <v>8.41</v>
      </c>
      <c r="AT62" s="195">
        <v>10.02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7.86</v>
      </c>
      <c r="H63" s="195">
        <v>0</v>
      </c>
      <c r="I63" s="195">
        <v>0</v>
      </c>
      <c r="J63" s="195">
        <v>10.02</v>
      </c>
      <c r="K63" s="195">
        <v>126.45</v>
      </c>
      <c r="L63" s="195">
        <v>55.58</v>
      </c>
      <c r="M63" s="195">
        <v>0</v>
      </c>
      <c r="N63" s="195">
        <v>1.07</v>
      </c>
      <c r="O63" s="195">
        <v>1.78</v>
      </c>
      <c r="P63" s="195">
        <v>2.44</v>
      </c>
      <c r="Q63" s="195">
        <v>3.36</v>
      </c>
      <c r="R63" s="195">
        <v>5.95</v>
      </c>
      <c r="S63" s="195">
        <v>3.91</v>
      </c>
      <c r="T63" s="195">
        <v>0</v>
      </c>
      <c r="U63" s="195">
        <v>10.29</v>
      </c>
      <c r="V63" s="195">
        <v>3.44</v>
      </c>
      <c r="W63" s="195">
        <v>4.9800000000000004</v>
      </c>
      <c r="X63" s="195">
        <v>22.04</v>
      </c>
      <c r="Y63" s="195">
        <v>0</v>
      </c>
      <c r="Z63" s="195">
        <v>30.55</v>
      </c>
      <c r="AA63" s="195">
        <v>9.83</v>
      </c>
      <c r="AB63" s="195">
        <v>0</v>
      </c>
      <c r="AC63" s="195">
        <v>0</v>
      </c>
      <c r="AD63" s="195">
        <v>8.1999999999999993</v>
      </c>
      <c r="AE63" s="195">
        <v>0</v>
      </c>
      <c r="AF63" s="195">
        <v>0</v>
      </c>
      <c r="AG63" s="195">
        <v>18.22</v>
      </c>
      <c r="AH63" s="195">
        <v>0</v>
      </c>
      <c r="AI63" s="195">
        <v>8.84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10.4</v>
      </c>
      <c r="AS63" s="195">
        <v>8.41</v>
      </c>
      <c r="AT63" s="195">
        <v>10.02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7.86</v>
      </c>
      <c r="H64" s="195">
        <v>0</v>
      </c>
      <c r="I64" s="195">
        <v>0</v>
      </c>
      <c r="J64" s="195">
        <v>10.02</v>
      </c>
      <c r="K64" s="195">
        <v>126.45</v>
      </c>
      <c r="L64" s="195">
        <v>55.58</v>
      </c>
      <c r="M64" s="195">
        <v>0</v>
      </c>
      <c r="N64" s="195">
        <v>1.07</v>
      </c>
      <c r="O64" s="195">
        <v>1.78</v>
      </c>
      <c r="P64" s="195">
        <v>2.44</v>
      </c>
      <c r="Q64" s="195">
        <v>3.36</v>
      </c>
      <c r="R64" s="195">
        <v>5.95</v>
      </c>
      <c r="S64" s="195">
        <v>3.91</v>
      </c>
      <c r="T64" s="195">
        <v>0</v>
      </c>
      <c r="U64" s="195">
        <v>10.29</v>
      </c>
      <c r="V64" s="195">
        <v>3.44</v>
      </c>
      <c r="W64" s="195">
        <v>4.9800000000000004</v>
      </c>
      <c r="X64" s="195">
        <v>22.04</v>
      </c>
      <c r="Y64" s="195">
        <v>0</v>
      </c>
      <c r="Z64" s="195">
        <v>30.55</v>
      </c>
      <c r="AA64" s="195">
        <v>9.83</v>
      </c>
      <c r="AB64" s="195">
        <v>0</v>
      </c>
      <c r="AC64" s="195">
        <v>0</v>
      </c>
      <c r="AD64" s="195">
        <v>8.1999999999999993</v>
      </c>
      <c r="AE64" s="195">
        <v>0</v>
      </c>
      <c r="AF64" s="195">
        <v>0</v>
      </c>
      <c r="AG64" s="195">
        <v>18.22</v>
      </c>
      <c r="AH64" s="195">
        <v>0</v>
      </c>
      <c r="AI64" s="195">
        <v>8.84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10.4</v>
      </c>
      <c r="AS64" s="195">
        <v>8.41</v>
      </c>
      <c r="AT64" s="195">
        <v>10.02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7.86</v>
      </c>
      <c r="H65" s="195">
        <v>0</v>
      </c>
      <c r="I65" s="195">
        <v>0</v>
      </c>
      <c r="J65" s="195">
        <v>10.02</v>
      </c>
      <c r="K65" s="195">
        <v>126.45</v>
      </c>
      <c r="L65" s="195">
        <v>55.58</v>
      </c>
      <c r="M65" s="195">
        <v>0</v>
      </c>
      <c r="N65" s="195">
        <v>1.07</v>
      </c>
      <c r="O65" s="195">
        <v>1.78</v>
      </c>
      <c r="P65" s="195">
        <v>2.44</v>
      </c>
      <c r="Q65" s="195">
        <v>3.36</v>
      </c>
      <c r="R65" s="195">
        <v>5.95</v>
      </c>
      <c r="S65" s="195">
        <v>3.91</v>
      </c>
      <c r="T65" s="195">
        <v>0</v>
      </c>
      <c r="U65" s="195">
        <v>10.29</v>
      </c>
      <c r="V65" s="195">
        <v>3.44</v>
      </c>
      <c r="W65" s="195">
        <v>4.9800000000000004</v>
      </c>
      <c r="X65" s="195">
        <v>22.04</v>
      </c>
      <c r="Y65" s="195">
        <v>0</v>
      </c>
      <c r="Z65" s="195">
        <v>30.55</v>
      </c>
      <c r="AA65" s="195">
        <v>9.83</v>
      </c>
      <c r="AB65" s="195">
        <v>0</v>
      </c>
      <c r="AC65" s="195">
        <v>0</v>
      </c>
      <c r="AD65" s="195">
        <v>8.1999999999999993</v>
      </c>
      <c r="AE65" s="195">
        <v>0</v>
      </c>
      <c r="AF65" s="195">
        <v>0</v>
      </c>
      <c r="AG65" s="195">
        <v>18.22</v>
      </c>
      <c r="AH65" s="195">
        <v>0</v>
      </c>
      <c r="AI65" s="195">
        <v>8.84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10.4</v>
      </c>
      <c r="AS65" s="195">
        <v>8.41</v>
      </c>
      <c r="AT65" s="195">
        <v>10.02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7.86</v>
      </c>
      <c r="H66" s="195">
        <v>0</v>
      </c>
      <c r="I66" s="195">
        <v>0</v>
      </c>
      <c r="J66" s="195">
        <v>10.02</v>
      </c>
      <c r="K66" s="195">
        <v>126.45</v>
      </c>
      <c r="L66" s="195">
        <v>55.54</v>
      </c>
      <c r="M66" s="195">
        <v>0</v>
      </c>
      <c r="N66" s="195">
        <v>1.07</v>
      </c>
      <c r="O66" s="195">
        <v>1.78</v>
      </c>
      <c r="P66" s="195">
        <v>2.44</v>
      </c>
      <c r="Q66" s="195">
        <v>3.36</v>
      </c>
      <c r="R66" s="195">
        <v>5.95</v>
      </c>
      <c r="S66" s="195">
        <v>3.91</v>
      </c>
      <c r="T66" s="195">
        <v>0</v>
      </c>
      <c r="U66" s="195">
        <v>10.29</v>
      </c>
      <c r="V66" s="195">
        <v>3.44</v>
      </c>
      <c r="W66" s="195">
        <v>4.9800000000000004</v>
      </c>
      <c r="X66" s="195">
        <v>22.04</v>
      </c>
      <c r="Y66" s="195">
        <v>0</v>
      </c>
      <c r="Z66" s="195">
        <v>30.55</v>
      </c>
      <c r="AA66" s="195">
        <v>9.83</v>
      </c>
      <c r="AB66" s="195">
        <v>0</v>
      </c>
      <c r="AC66" s="195">
        <v>0</v>
      </c>
      <c r="AD66" s="195">
        <v>8.1999999999999993</v>
      </c>
      <c r="AE66" s="195">
        <v>0</v>
      </c>
      <c r="AF66" s="195">
        <v>0</v>
      </c>
      <c r="AG66" s="195">
        <v>18.22</v>
      </c>
      <c r="AH66" s="195">
        <v>0</v>
      </c>
      <c r="AI66" s="195">
        <v>8.84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10.4</v>
      </c>
      <c r="AS66" s="195">
        <v>8.41</v>
      </c>
      <c r="AT66" s="195">
        <v>10.02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7.86</v>
      </c>
      <c r="H67" s="195">
        <v>0</v>
      </c>
      <c r="I67" s="195">
        <v>0</v>
      </c>
      <c r="J67" s="195">
        <v>10.02</v>
      </c>
      <c r="K67" s="195">
        <v>126.45</v>
      </c>
      <c r="L67" s="195">
        <v>55.56</v>
      </c>
      <c r="M67" s="195">
        <v>0</v>
      </c>
      <c r="N67" s="195">
        <v>1.07</v>
      </c>
      <c r="O67" s="195">
        <v>1.78</v>
      </c>
      <c r="P67" s="195">
        <v>2.44</v>
      </c>
      <c r="Q67" s="195">
        <v>3.36</v>
      </c>
      <c r="R67" s="195">
        <v>0.74</v>
      </c>
      <c r="S67" s="195">
        <v>3.91</v>
      </c>
      <c r="T67" s="195">
        <v>0</v>
      </c>
      <c r="U67" s="195">
        <v>10.210000000000001</v>
      </c>
      <c r="V67" s="195">
        <v>0.43</v>
      </c>
      <c r="W67" s="195">
        <v>0.81</v>
      </c>
      <c r="X67" s="195">
        <v>1.35</v>
      </c>
      <c r="Y67" s="195">
        <v>0</v>
      </c>
      <c r="Z67" s="195">
        <v>30.55</v>
      </c>
      <c r="AA67" s="195">
        <v>9.83</v>
      </c>
      <c r="AB67" s="195">
        <v>0</v>
      </c>
      <c r="AC67" s="195">
        <v>0</v>
      </c>
      <c r="AD67" s="195">
        <v>8.1999999999999993</v>
      </c>
      <c r="AE67" s="195">
        <v>0</v>
      </c>
      <c r="AF67" s="195">
        <v>0</v>
      </c>
      <c r="AG67" s="195">
        <v>18.22</v>
      </c>
      <c r="AH67" s="195">
        <v>0</v>
      </c>
      <c r="AI67" s="195">
        <v>8.84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10.4</v>
      </c>
      <c r="AS67" s="195">
        <v>8.41</v>
      </c>
      <c r="AT67" s="195">
        <v>10.02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7.86</v>
      </c>
      <c r="H68" s="195">
        <v>0</v>
      </c>
      <c r="I68" s="195">
        <v>0</v>
      </c>
      <c r="J68" s="195">
        <v>10.02</v>
      </c>
      <c r="K68" s="195">
        <v>126.45</v>
      </c>
      <c r="L68" s="195">
        <v>55.56</v>
      </c>
      <c r="M68" s="195">
        <v>0</v>
      </c>
      <c r="N68" s="195">
        <v>1.07</v>
      </c>
      <c r="O68" s="195">
        <v>1.78</v>
      </c>
      <c r="P68" s="195">
        <v>2.44</v>
      </c>
      <c r="Q68" s="195">
        <v>3.36</v>
      </c>
      <c r="R68" s="195">
        <v>0.74</v>
      </c>
      <c r="S68" s="195">
        <v>3.91</v>
      </c>
      <c r="T68" s="195">
        <v>0</v>
      </c>
      <c r="U68" s="195">
        <v>10.210000000000001</v>
      </c>
      <c r="V68" s="195">
        <v>0.43</v>
      </c>
      <c r="W68" s="195">
        <v>0.81</v>
      </c>
      <c r="X68" s="195">
        <v>1.35</v>
      </c>
      <c r="Y68" s="195">
        <v>0</v>
      </c>
      <c r="Z68" s="195">
        <v>30.55</v>
      </c>
      <c r="AA68" s="195">
        <v>9.83</v>
      </c>
      <c r="AB68" s="195">
        <v>0</v>
      </c>
      <c r="AC68" s="195">
        <v>0</v>
      </c>
      <c r="AD68" s="195">
        <v>8.1999999999999993</v>
      </c>
      <c r="AE68" s="195">
        <v>0</v>
      </c>
      <c r="AF68" s="195">
        <v>0</v>
      </c>
      <c r="AG68" s="195">
        <v>18.22</v>
      </c>
      <c r="AH68" s="195">
        <v>0</v>
      </c>
      <c r="AI68" s="195">
        <v>8.84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10.4</v>
      </c>
      <c r="AS68" s="195">
        <v>8.41</v>
      </c>
      <c r="AT68" s="195">
        <v>10.02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7.86</v>
      </c>
      <c r="H69" s="195">
        <v>0</v>
      </c>
      <c r="I69" s="195">
        <v>0</v>
      </c>
      <c r="J69" s="195">
        <v>10.02</v>
      </c>
      <c r="K69" s="195">
        <v>126.45</v>
      </c>
      <c r="L69" s="195">
        <v>55.56</v>
      </c>
      <c r="M69" s="195">
        <v>0</v>
      </c>
      <c r="N69" s="195">
        <v>1.07</v>
      </c>
      <c r="O69" s="195">
        <v>1.78</v>
      </c>
      <c r="P69" s="195">
        <v>2.44</v>
      </c>
      <c r="Q69" s="195">
        <v>3.36</v>
      </c>
      <c r="R69" s="195">
        <v>5.94</v>
      </c>
      <c r="S69" s="195">
        <v>3.91</v>
      </c>
      <c r="T69" s="195">
        <v>0</v>
      </c>
      <c r="U69" s="195">
        <v>10.210000000000001</v>
      </c>
      <c r="V69" s="195">
        <v>3.28</v>
      </c>
      <c r="W69" s="195">
        <v>4.97</v>
      </c>
      <c r="X69" s="195">
        <v>19.41</v>
      </c>
      <c r="Y69" s="195">
        <v>0</v>
      </c>
      <c r="Z69" s="195">
        <v>2.5</v>
      </c>
      <c r="AA69" s="195">
        <v>9.83</v>
      </c>
      <c r="AB69" s="195">
        <v>0</v>
      </c>
      <c r="AC69" s="195">
        <v>0</v>
      </c>
      <c r="AD69" s="195">
        <v>8.1999999999999993</v>
      </c>
      <c r="AE69" s="195">
        <v>0</v>
      </c>
      <c r="AF69" s="195">
        <v>0</v>
      </c>
      <c r="AG69" s="195">
        <v>18.22</v>
      </c>
      <c r="AH69" s="195">
        <v>0</v>
      </c>
      <c r="AI69" s="195">
        <v>8.84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10.4</v>
      </c>
      <c r="AS69" s="195">
        <v>8.41</v>
      </c>
      <c r="AT69" s="195">
        <v>10.02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7.86</v>
      </c>
      <c r="H70" s="195">
        <v>0</v>
      </c>
      <c r="I70" s="195">
        <v>0</v>
      </c>
      <c r="J70" s="195">
        <v>10.02</v>
      </c>
      <c r="K70" s="195">
        <v>126.45</v>
      </c>
      <c r="L70" s="195">
        <v>55.56</v>
      </c>
      <c r="M70" s="195">
        <v>0</v>
      </c>
      <c r="N70" s="195">
        <v>1.07</v>
      </c>
      <c r="O70" s="195">
        <v>1.78</v>
      </c>
      <c r="P70" s="195">
        <v>2.44</v>
      </c>
      <c r="Q70" s="195">
        <v>3.36</v>
      </c>
      <c r="R70" s="195">
        <v>5.94</v>
      </c>
      <c r="S70" s="195">
        <v>3.91</v>
      </c>
      <c r="T70" s="195">
        <v>0</v>
      </c>
      <c r="U70" s="195">
        <v>10.210000000000001</v>
      </c>
      <c r="V70" s="195">
        <v>3.28</v>
      </c>
      <c r="W70" s="195">
        <v>4.97</v>
      </c>
      <c r="X70" s="195">
        <v>19.41</v>
      </c>
      <c r="Y70" s="195">
        <v>0</v>
      </c>
      <c r="Z70" s="195">
        <v>2.5</v>
      </c>
      <c r="AA70" s="195">
        <v>9.83</v>
      </c>
      <c r="AB70" s="195">
        <v>0</v>
      </c>
      <c r="AC70" s="195">
        <v>0</v>
      </c>
      <c r="AD70" s="195">
        <v>8.1999999999999993</v>
      </c>
      <c r="AE70" s="195">
        <v>0</v>
      </c>
      <c r="AF70" s="195">
        <v>0</v>
      </c>
      <c r="AG70" s="195">
        <v>18.22</v>
      </c>
      <c r="AH70" s="195">
        <v>0</v>
      </c>
      <c r="AI70" s="195">
        <v>8.84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10.4</v>
      </c>
      <c r="AS70" s="195">
        <v>8.41</v>
      </c>
      <c r="AT70" s="195">
        <v>10.02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7.86</v>
      </c>
      <c r="H71" s="195">
        <v>0</v>
      </c>
      <c r="I71" s="195">
        <v>0</v>
      </c>
      <c r="J71" s="195">
        <v>10.02</v>
      </c>
      <c r="K71" s="195">
        <v>126.45</v>
      </c>
      <c r="L71" s="195">
        <v>55.58</v>
      </c>
      <c r="M71" s="195">
        <v>0</v>
      </c>
      <c r="N71" s="195">
        <v>1.07</v>
      </c>
      <c r="O71" s="195">
        <v>1.78</v>
      </c>
      <c r="P71" s="195">
        <v>2.44</v>
      </c>
      <c r="Q71" s="195">
        <v>3.36</v>
      </c>
      <c r="R71" s="195">
        <v>5.94</v>
      </c>
      <c r="S71" s="195">
        <v>3.91</v>
      </c>
      <c r="T71" s="195">
        <v>0</v>
      </c>
      <c r="U71" s="195">
        <v>10.210000000000001</v>
      </c>
      <c r="V71" s="195">
        <v>0.12</v>
      </c>
      <c r="W71" s="195">
        <v>4.97</v>
      </c>
      <c r="X71" s="195">
        <v>1.33</v>
      </c>
      <c r="Y71" s="195">
        <v>0</v>
      </c>
      <c r="Z71" s="195">
        <v>2.5</v>
      </c>
      <c r="AA71" s="195">
        <v>9.83</v>
      </c>
      <c r="AB71" s="195">
        <v>0</v>
      </c>
      <c r="AC71" s="195">
        <v>0</v>
      </c>
      <c r="AD71" s="195">
        <v>8.1999999999999993</v>
      </c>
      <c r="AE71" s="195">
        <v>0</v>
      </c>
      <c r="AF71" s="195">
        <v>0</v>
      </c>
      <c r="AG71" s="195">
        <v>18.22</v>
      </c>
      <c r="AH71" s="195">
        <v>0</v>
      </c>
      <c r="AI71" s="195">
        <v>8.84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10.4</v>
      </c>
      <c r="AS71" s="195">
        <v>8.41</v>
      </c>
      <c r="AT71" s="195">
        <v>10.02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7.86</v>
      </c>
      <c r="H72" s="195">
        <v>0</v>
      </c>
      <c r="I72" s="195">
        <v>0</v>
      </c>
      <c r="J72" s="195">
        <v>10.02</v>
      </c>
      <c r="K72" s="195">
        <v>126.45</v>
      </c>
      <c r="L72" s="195">
        <v>55.58</v>
      </c>
      <c r="M72" s="195">
        <v>0</v>
      </c>
      <c r="N72" s="195">
        <v>1.07</v>
      </c>
      <c r="O72" s="195">
        <v>1.78</v>
      </c>
      <c r="P72" s="195">
        <v>2.44</v>
      </c>
      <c r="Q72" s="195">
        <v>3.36</v>
      </c>
      <c r="R72" s="195">
        <v>5.94</v>
      </c>
      <c r="S72" s="195">
        <v>3.91</v>
      </c>
      <c r="T72" s="195">
        <v>0</v>
      </c>
      <c r="U72" s="195">
        <v>10.210000000000001</v>
      </c>
      <c r="V72" s="195">
        <v>0.12</v>
      </c>
      <c r="W72" s="195">
        <v>4.97</v>
      </c>
      <c r="X72" s="195">
        <v>1.33</v>
      </c>
      <c r="Y72" s="195">
        <v>0</v>
      </c>
      <c r="Z72" s="195">
        <v>2.5</v>
      </c>
      <c r="AA72" s="195">
        <v>9.83</v>
      </c>
      <c r="AB72" s="195">
        <v>0</v>
      </c>
      <c r="AC72" s="195">
        <v>0</v>
      </c>
      <c r="AD72" s="195">
        <v>8.1999999999999993</v>
      </c>
      <c r="AE72" s="195">
        <v>0</v>
      </c>
      <c r="AF72" s="195">
        <v>0</v>
      </c>
      <c r="AG72" s="195">
        <v>18.22</v>
      </c>
      <c r="AH72" s="195">
        <v>0</v>
      </c>
      <c r="AI72" s="195">
        <v>8.84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10.4</v>
      </c>
      <c r="AS72" s="195">
        <v>8.41</v>
      </c>
      <c r="AT72" s="195">
        <v>10.02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7.86</v>
      </c>
      <c r="H73" s="195">
        <v>0</v>
      </c>
      <c r="I73" s="195">
        <v>0</v>
      </c>
      <c r="J73" s="195">
        <v>10.02</v>
      </c>
      <c r="K73" s="195">
        <v>126.45</v>
      </c>
      <c r="L73" s="195">
        <v>55.58</v>
      </c>
      <c r="M73" s="195">
        <v>0</v>
      </c>
      <c r="N73" s="195">
        <v>1.07</v>
      </c>
      <c r="O73" s="195">
        <v>1.78</v>
      </c>
      <c r="P73" s="195">
        <v>2.44</v>
      </c>
      <c r="Q73" s="195">
        <v>3.36</v>
      </c>
      <c r="R73" s="195">
        <v>5.94</v>
      </c>
      <c r="S73" s="195">
        <v>3.91</v>
      </c>
      <c r="T73" s="195">
        <v>0</v>
      </c>
      <c r="U73" s="195">
        <v>10.210000000000001</v>
      </c>
      <c r="V73" s="195">
        <v>0.12</v>
      </c>
      <c r="W73" s="195">
        <v>5.63</v>
      </c>
      <c r="X73" s="195">
        <v>1.33</v>
      </c>
      <c r="Y73" s="195">
        <v>0</v>
      </c>
      <c r="Z73" s="195">
        <v>2.5</v>
      </c>
      <c r="AA73" s="195">
        <v>9.83</v>
      </c>
      <c r="AB73" s="195">
        <v>0</v>
      </c>
      <c r="AC73" s="195">
        <v>0</v>
      </c>
      <c r="AD73" s="195">
        <v>8.1999999999999993</v>
      </c>
      <c r="AE73" s="195">
        <v>0</v>
      </c>
      <c r="AF73" s="195">
        <v>0</v>
      </c>
      <c r="AG73" s="195">
        <v>18.22</v>
      </c>
      <c r="AH73" s="195">
        <v>0</v>
      </c>
      <c r="AI73" s="195">
        <v>8.84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10.4</v>
      </c>
      <c r="AS73" s="195">
        <v>8.41</v>
      </c>
      <c r="AT73" s="195">
        <v>10.02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7.86</v>
      </c>
      <c r="H74" s="195">
        <v>0</v>
      </c>
      <c r="I74" s="195">
        <v>0</v>
      </c>
      <c r="J74" s="195">
        <v>10.02</v>
      </c>
      <c r="K74" s="195">
        <v>126.45</v>
      </c>
      <c r="L74" s="195">
        <v>55.58</v>
      </c>
      <c r="M74" s="195">
        <v>0</v>
      </c>
      <c r="N74" s="195">
        <v>1.07</v>
      </c>
      <c r="O74" s="195">
        <v>1.78</v>
      </c>
      <c r="P74" s="195">
        <v>2.44</v>
      </c>
      <c r="Q74" s="195">
        <v>3.36</v>
      </c>
      <c r="R74" s="195">
        <v>5.94</v>
      </c>
      <c r="S74" s="195">
        <v>3.91</v>
      </c>
      <c r="T74" s="195">
        <v>0</v>
      </c>
      <c r="U74" s="195">
        <v>10.210000000000001</v>
      </c>
      <c r="V74" s="195">
        <v>0.12</v>
      </c>
      <c r="W74" s="195">
        <v>4.97</v>
      </c>
      <c r="X74" s="195">
        <v>1.33</v>
      </c>
      <c r="Y74" s="195">
        <v>0</v>
      </c>
      <c r="Z74" s="195">
        <v>2.5</v>
      </c>
      <c r="AA74" s="195">
        <v>9.83</v>
      </c>
      <c r="AB74" s="195">
        <v>0</v>
      </c>
      <c r="AC74" s="195">
        <v>0</v>
      </c>
      <c r="AD74" s="195">
        <v>8.1999999999999993</v>
      </c>
      <c r="AE74" s="195">
        <v>0</v>
      </c>
      <c r="AF74" s="195">
        <v>0</v>
      </c>
      <c r="AG74" s="195">
        <v>18.22</v>
      </c>
      <c r="AH74" s="195">
        <v>0</v>
      </c>
      <c r="AI74" s="195">
        <v>8.84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10.4</v>
      </c>
      <c r="AS74" s="195">
        <v>8.41</v>
      </c>
      <c r="AT74" s="195">
        <v>10.02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7.86</v>
      </c>
      <c r="H75" s="195">
        <v>0</v>
      </c>
      <c r="I75" s="195">
        <v>0</v>
      </c>
      <c r="J75" s="195">
        <v>10.02</v>
      </c>
      <c r="K75" s="195">
        <v>126.45</v>
      </c>
      <c r="L75" s="195">
        <v>55.58</v>
      </c>
      <c r="M75" s="195">
        <v>0</v>
      </c>
      <c r="N75" s="195">
        <v>1.07</v>
      </c>
      <c r="O75" s="195">
        <v>1.78</v>
      </c>
      <c r="P75" s="195">
        <v>2.44</v>
      </c>
      <c r="Q75" s="195">
        <v>3.36</v>
      </c>
      <c r="R75" s="195">
        <v>0.38</v>
      </c>
      <c r="S75" s="195">
        <v>3.91</v>
      </c>
      <c r="T75" s="195">
        <v>0</v>
      </c>
      <c r="U75" s="195">
        <v>10.210000000000001</v>
      </c>
      <c r="V75" s="195">
        <v>0.12</v>
      </c>
      <c r="W75" s="195">
        <v>1.27</v>
      </c>
      <c r="X75" s="195">
        <v>1.33</v>
      </c>
      <c r="Y75" s="195">
        <v>0</v>
      </c>
      <c r="Z75" s="195">
        <v>2.5</v>
      </c>
      <c r="AA75" s="195">
        <v>0.69</v>
      </c>
      <c r="AB75" s="195">
        <v>0</v>
      </c>
      <c r="AC75" s="195">
        <v>0</v>
      </c>
      <c r="AD75" s="195">
        <v>8.1999999999999993</v>
      </c>
      <c r="AE75" s="195">
        <v>0</v>
      </c>
      <c r="AF75" s="195">
        <v>0</v>
      </c>
      <c r="AG75" s="195">
        <v>18.22</v>
      </c>
      <c r="AH75" s="195">
        <v>0</v>
      </c>
      <c r="AI75" s="195">
        <v>8.84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10.54</v>
      </c>
      <c r="AS75" s="195">
        <v>8.41</v>
      </c>
      <c r="AT75" s="195">
        <v>10.02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7.86</v>
      </c>
      <c r="H76" s="195">
        <v>0</v>
      </c>
      <c r="I76" s="195">
        <v>0</v>
      </c>
      <c r="J76" s="195">
        <v>10.02</v>
      </c>
      <c r="K76" s="195">
        <v>126.45</v>
      </c>
      <c r="L76" s="195">
        <v>55.58</v>
      </c>
      <c r="M76" s="195">
        <v>0</v>
      </c>
      <c r="N76" s="195">
        <v>1.07</v>
      </c>
      <c r="O76" s="195">
        <v>1.78</v>
      </c>
      <c r="P76" s="195">
        <v>2.44</v>
      </c>
      <c r="Q76" s="195">
        <v>3.36</v>
      </c>
      <c r="R76" s="195">
        <v>0.38</v>
      </c>
      <c r="S76" s="195">
        <v>3.91</v>
      </c>
      <c r="T76" s="195">
        <v>0</v>
      </c>
      <c r="U76" s="195">
        <v>10.210000000000001</v>
      </c>
      <c r="V76" s="195">
        <v>0.12</v>
      </c>
      <c r="W76" s="195">
        <v>0.93</v>
      </c>
      <c r="X76" s="195">
        <v>1.33</v>
      </c>
      <c r="Y76" s="195">
        <v>0</v>
      </c>
      <c r="Z76" s="195">
        <v>2.5</v>
      </c>
      <c r="AA76" s="195">
        <v>0.69</v>
      </c>
      <c r="AB76" s="195">
        <v>0</v>
      </c>
      <c r="AC76" s="195">
        <v>0</v>
      </c>
      <c r="AD76" s="195">
        <v>8.1999999999999993</v>
      </c>
      <c r="AE76" s="195">
        <v>0</v>
      </c>
      <c r="AF76" s="195">
        <v>0</v>
      </c>
      <c r="AG76" s="195">
        <v>18.22</v>
      </c>
      <c r="AH76" s="195">
        <v>0</v>
      </c>
      <c r="AI76" s="195">
        <v>8.84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10.54</v>
      </c>
      <c r="AS76" s="195">
        <v>8.41</v>
      </c>
      <c r="AT76" s="195">
        <v>10.02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7.86</v>
      </c>
      <c r="H77" s="195">
        <v>0</v>
      </c>
      <c r="I77" s="195">
        <v>0</v>
      </c>
      <c r="J77" s="195">
        <v>10.02</v>
      </c>
      <c r="K77" s="195">
        <v>126.45</v>
      </c>
      <c r="L77" s="195">
        <v>55.58</v>
      </c>
      <c r="M77" s="195">
        <v>0</v>
      </c>
      <c r="N77" s="195">
        <v>1.07</v>
      </c>
      <c r="O77" s="195">
        <v>1.78</v>
      </c>
      <c r="P77" s="195">
        <v>2.44</v>
      </c>
      <c r="Q77" s="195">
        <v>3.36</v>
      </c>
      <c r="R77" s="195">
        <v>0.38</v>
      </c>
      <c r="S77" s="195">
        <v>3.91</v>
      </c>
      <c r="T77" s="195">
        <v>0</v>
      </c>
      <c r="U77" s="195">
        <v>10.210000000000001</v>
      </c>
      <c r="V77" s="195">
        <v>0.12</v>
      </c>
      <c r="W77" s="195">
        <v>0.93</v>
      </c>
      <c r="X77" s="195">
        <v>1.33</v>
      </c>
      <c r="Y77" s="195">
        <v>0</v>
      </c>
      <c r="Z77" s="195">
        <v>2.5</v>
      </c>
      <c r="AA77" s="195">
        <v>0.69</v>
      </c>
      <c r="AB77" s="195">
        <v>0</v>
      </c>
      <c r="AC77" s="195">
        <v>0</v>
      </c>
      <c r="AD77" s="195">
        <v>8.1999999999999993</v>
      </c>
      <c r="AE77" s="195">
        <v>0</v>
      </c>
      <c r="AF77" s="195">
        <v>0</v>
      </c>
      <c r="AG77" s="195">
        <v>18.22</v>
      </c>
      <c r="AH77" s="195">
        <v>0</v>
      </c>
      <c r="AI77" s="195">
        <v>8.84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10.54</v>
      </c>
      <c r="AS77" s="195">
        <v>8.41</v>
      </c>
      <c r="AT77" s="195">
        <v>10.02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7.86</v>
      </c>
      <c r="H78" s="195">
        <v>0</v>
      </c>
      <c r="I78" s="195">
        <v>0</v>
      </c>
      <c r="J78" s="195">
        <v>10.02</v>
      </c>
      <c r="K78" s="195">
        <v>126.45</v>
      </c>
      <c r="L78" s="195">
        <v>55.58</v>
      </c>
      <c r="M78" s="195">
        <v>0</v>
      </c>
      <c r="N78" s="195">
        <v>1.07</v>
      </c>
      <c r="O78" s="195">
        <v>1.78</v>
      </c>
      <c r="P78" s="195">
        <v>2.44</v>
      </c>
      <c r="Q78" s="195">
        <v>3.36</v>
      </c>
      <c r="R78" s="195">
        <v>0.38</v>
      </c>
      <c r="S78" s="195">
        <v>3.91</v>
      </c>
      <c r="T78" s="195">
        <v>0</v>
      </c>
      <c r="U78" s="195">
        <v>10.210000000000001</v>
      </c>
      <c r="V78" s="195">
        <v>0.12</v>
      </c>
      <c r="W78" s="195">
        <v>0.93</v>
      </c>
      <c r="X78" s="195">
        <v>1.33</v>
      </c>
      <c r="Y78" s="195">
        <v>0</v>
      </c>
      <c r="Z78" s="195">
        <v>2.5</v>
      </c>
      <c r="AA78" s="195">
        <v>0.69</v>
      </c>
      <c r="AB78" s="195">
        <v>0</v>
      </c>
      <c r="AC78" s="195">
        <v>0</v>
      </c>
      <c r="AD78" s="195">
        <v>8.1999999999999993</v>
      </c>
      <c r="AE78" s="195">
        <v>0</v>
      </c>
      <c r="AF78" s="195">
        <v>0</v>
      </c>
      <c r="AG78" s="195">
        <v>18.22</v>
      </c>
      <c r="AH78" s="195">
        <v>0</v>
      </c>
      <c r="AI78" s="195">
        <v>8.84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10.54</v>
      </c>
      <c r="AS78" s="195">
        <v>8.41</v>
      </c>
      <c r="AT78" s="195">
        <v>10.02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7.86</v>
      </c>
      <c r="H79" s="195">
        <v>0</v>
      </c>
      <c r="I79" s="195">
        <v>0</v>
      </c>
      <c r="J79" s="195">
        <v>10.02</v>
      </c>
      <c r="K79" s="195">
        <v>29.58</v>
      </c>
      <c r="L79" s="195">
        <v>2.31</v>
      </c>
      <c r="M79" s="195">
        <v>0</v>
      </c>
      <c r="N79" s="195">
        <v>1.07</v>
      </c>
      <c r="O79" s="195">
        <v>1.78</v>
      </c>
      <c r="P79" s="195">
        <v>2.44</v>
      </c>
      <c r="Q79" s="195">
        <v>0.32</v>
      </c>
      <c r="R79" s="195">
        <v>0.38</v>
      </c>
      <c r="S79" s="195">
        <v>0.24</v>
      </c>
      <c r="T79" s="195">
        <v>0</v>
      </c>
      <c r="U79" s="195">
        <v>10.210000000000001</v>
      </c>
      <c r="V79" s="195">
        <v>0.12</v>
      </c>
      <c r="W79" s="195">
        <v>0.28999999999999998</v>
      </c>
      <c r="X79" s="195">
        <v>1.33</v>
      </c>
      <c r="Y79" s="195">
        <v>0</v>
      </c>
      <c r="Z79" s="195">
        <v>2.5</v>
      </c>
      <c r="AA79" s="195">
        <v>0.69</v>
      </c>
      <c r="AB79" s="195">
        <v>0</v>
      </c>
      <c r="AC79" s="195">
        <v>0</v>
      </c>
      <c r="AD79" s="195">
        <v>8.1999999999999993</v>
      </c>
      <c r="AE79" s="195">
        <v>0</v>
      </c>
      <c r="AF79" s="195">
        <v>0</v>
      </c>
      <c r="AG79" s="195">
        <v>18.22</v>
      </c>
      <c r="AH79" s="195">
        <v>0</v>
      </c>
      <c r="AI79" s="195">
        <v>8.84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10.54</v>
      </c>
      <c r="AS79" s="195">
        <v>8.41</v>
      </c>
      <c r="AT79" s="195">
        <v>10.02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7.86</v>
      </c>
      <c r="H80" s="195">
        <v>0</v>
      </c>
      <c r="I80" s="195">
        <v>0</v>
      </c>
      <c r="J80" s="195">
        <v>10.02</v>
      </c>
      <c r="K80" s="195">
        <v>6.58</v>
      </c>
      <c r="L80" s="195">
        <v>2.31</v>
      </c>
      <c r="M80" s="195">
        <v>0</v>
      </c>
      <c r="N80" s="195">
        <v>1.07</v>
      </c>
      <c r="O80" s="195">
        <v>1.78</v>
      </c>
      <c r="P80" s="195">
        <v>2.44</v>
      </c>
      <c r="Q80" s="195">
        <v>0.32</v>
      </c>
      <c r="R80" s="195">
        <v>0.38</v>
      </c>
      <c r="S80" s="195">
        <v>0.24</v>
      </c>
      <c r="T80" s="195">
        <v>0</v>
      </c>
      <c r="U80" s="195">
        <v>10.210000000000001</v>
      </c>
      <c r="V80" s="195">
        <v>0.12</v>
      </c>
      <c r="W80" s="195">
        <v>0.28999999999999998</v>
      </c>
      <c r="X80" s="195">
        <v>1.33</v>
      </c>
      <c r="Y80" s="195">
        <v>0</v>
      </c>
      <c r="Z80" s="195">
        <v>2.5</v>
      </c>
      <c r="AA80" s="195">
        <v>0.69</v>
      </c>
      <c r="AB80" s="195">
        <v>0</v>
      </c>
      <c r="AC80" s="195">
        <v>0</v>
      </c>
      <c r="AD80" s="195">
        <v>8.1999999999999993</v>
      </c>
      <c r="AE80" s="195">
        <v>0</v>
      </c>
      <c r="AF80" s="195">
        <v>0</v>
      </c>
      <c r="AG80" s="195">
        <v>18.22</v>
      </c>
      <c r="AH80" s="195">
        <v>0</v>
      </c>
      <c r="AI80" s="195">
        <v>8.84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10.54</v>
      </c>
      <c r="AS80" s="195">
        <v>8.41</v>
      </c>
      <c r="AT80" s="195">
        <v>10.02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7.86</v>
      </c>
      <c r="H81" s="195">
        <v>0</v>
      </c>
      <c r="I81" s="195">
        <v>0</v>
      </c>
      <c r="J81" s="195">
        <v>10.02</v>
      </c>
      <c r="K81" s="195">
        <v>5.84</v>
      </c>
      <c r="L81" s="195">
        <v>2.31</v>
      </c>
      <c r="M81" s="195">
        <v>0</v>
      </c>
      <c r="N81" s="195">
        <v>1.07</v>
      </c>
      <c r="O81" s="195">
        <v>1.78</v>
      </c>
      <c r="P81" s="195">
        <v>2.44</v>
      </c>
      <c r="Q81" s="195">
        <v>0.32</v>
      </c>
      <c r="R81" s="195">
        <v>0.38</v>
      </c>
      <c r="S81" s="195">
        <v>0.24</v>
      </c>
      <c r="T81" s="195">
        <v>0</v>
      </c>
      <c r="U81" s="195">
        <v>10.210000000000001</v>
      </c>
      <c r="V81" s="195">
        <v>0.12</v>
      </c>
      <c r="W81" s="195">
        <v>0.28999999999999998</v>
      </c>
      <c r="X81" s="195">
        <v>1.33</v>
      </c>
      <c r="Y81" s="195">
        <v>0</v>
      </c>
      <c r="Z81" s="195">
        <v>2.5</v>
      </c>
      <c r="AA81" s="195">
        <v>0.69</v>
      </c>
      <c r="AB81" s="195">
        <v>0</v>
      </c>
      <c r="AC81" s="195">
        <v>0</v>
      </c>
      <c r="AD81" s="195">
        <v>8.1999999999999993</v>
      </c>
      <c r="AE81" s="195">
        <v>0</v>
      </c>
      <c r="AF81" s="195">
        <v>0</v>
      </c>
      <c r="AG81" s="195">
        <v>18.22</v>
      </c>
      <c r="AH81" s="195">
        <v>0</v>
      </c>
      <c r="AI81" s="195">
        <v>8.84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10.54</v>
      </c>
      <c r="AS81" s="195">
        <v>8.41</v>
      </c>
      <c r="AT81" s="195">
        <v>10.02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7.86</v>
      </c>
      <c r="H82" s="195">
        <v>0</v>
      </c>
      <c r="I82" s="195">
        <v>0</v>
      </c>
      <c r="J82" s="195">
        <v>10.02</v>
      </c>
      <c r="K82" s="195">
        <v>5.84</v>
      </c>
      <c r="L82" s="195">
        <v>2.31</v>
      </c>
      <c r="M82" s="195">
        <v>0</v>
      </c>
      <c r="N82" s="195">
        <v>1.07</v>
      </c>
      <c r="O82" s="195">
        <v>1.78</v>
      </c>
      <c r="P82" s="195">
        <v>2.44</v>
      </c>
      <c r="Q82" s="195">
        <v>0.32</v>
      </c>
      <c r="R82" s="195">
        <v>0.38</v>
      </c>
      <c r="S82" s="195">
        <v>0.24</v>
      </c>
      <c r="T82" s="195">
        <v>0</v>
      </c>
      <c r="U82" s="195">
        <v>10.210000000000001</v>
      </c>
      <c r="V82" s="195">
        <v>0.12</v>
      </c>
      <c r="W82" s="195">
        <v>0.28999999999999998</v>
      </c>
      <c r="X82" s="195">
        <v>1.33</v>
      </c>
      <c r="Y82" s="195">
        <v>0</v>
      </c>
      <c r="Z82" s="195">
        <v>2.5</v>
      </c>
      <c r="AA82" s="195">
        <v>0.69</v>
      </c>
      <c r="AB82" s="195">
        <v>0</v>
      </c>
      <c r="AC82" s="195">
        <v>0</v>
      </c>
      <c r="AD82" s="195">
        <v>8.1999999999999993</v>
      </c>
      <c r="AE82" s="195">
        <v>0</v>
      </c>
      <c r="AF82" s="195">
        <v>0</v>
      </c>
      <c r="AG82" s="195">
        <v>18.22</v>
      </c>
      <c r="AH82" s="195">
        <v>0</v>
      </c>
      <c r="AI82" s="195">
        <v>8.84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10.54</v>
      </c>
      <c r="AS82" s="195">
        <v>8.41</v>
      </c>
      <c r="AT82" s="195">
        <v>10.02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7.86</v>
      </c>
      <c r="H83" s="195">
        <v>0</v>
      </c>
      <c r="I83" s="195">
        <v>0</v>
      </c>
      <c r="J83" s="195">
        <v>10.02</v>
      </c>
      <c r="K83" s="195">
        <v>5.84</v>
      </c>
      <c r="L83" s="195">
        <v>2.31</v>
      </c>
      <c r="M83" s="195">
        <v>0</v>
      </c>
      <c r="N83" s="195">
        <v>1.07</v>
      </c>
      <c r="O83" s="195">
        <v>1.78</v>
      </c>
      <c r="P83" s="195">
        <v>2.44</v>
      </c>
      <c r="Q83" s="195">
        <v>0.32</v>
      </c>
      <c r="R83" s="195">
        <v>0.38</v>
      </c>
      <c r="S83" s="195">
        <v>0.24</v>
      </c>
      <c r="T83" s="195">
        <v>0</v>
      </c>
      <c r="U83" s="195">
        <v>10.210000000000001</v>
      </c>
      <c r="V83" s="195">
        <v>0.12</v>
      </c>
      <c r="W83" s="195">
        <v>0.28999999999999998</v>
      </c>
      <c r="X83" s="195">
        <v>1.33</v>
      </c>
      <c r="Y83" s="195">
        <v>0</v>
      </c>
      <c r="Z83" s="195">
        <v>2.5</v>
      </c>
      <c r="AA83" s="195">
        <v>0.69</v>
      </c>
      <c r="AB83" s="195">
        <v>0</v>
      </c>
      <c r="AC83" s="195">
        <v>0</v>
      </c>
      <c r="AD83" s="195">
        <v>8.1999999999999993</v>
      </c>
      <c r="AE83" s="195">
        <v>0</v>
      </c>
      <c r="AF83" s="195">
        <v>0</v>
      </c>
      <c r="AG83" s="195">
        <v>18.22</v>
      </c>
      <c r="AH83" s="195">
        <v>0</v>
      </c>
      <c r="AI83" s="195">
        <v>8.84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10.54</v>
      </c>
      <c r="AS83" s="195">
        <v>8.41</v>
      </c>
      <c r="AT83" s="195">
        <v>10.02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7.86</v>
      </c>
      <c r="H84" s="195">
        <v>0</v>
      </c>
      <c r="I84" s="195">
        <v>0</v>
      </c>
      <c r="J84" s="195">
        <v>10.02</v>
      </c>
      <c r="K84" s="195">
        <v>5.84</v>
      </c>
      <c r="L84" s="195">
        <v>2.31</v>
      </c>
      <c r="M84" s="195">
        <v>0</v>
      </c>
      <c r="N84" s="195">
        <v>1.07</v>
      </c>
      <c r="O84" s="195">
        <v>1.78</v>
      </c>
      <c r="P84" s="195">
        <v>2.44</v>
      </c>
      <c r="Q84" s="195">
        <v>0.32</v>
      </c>
      <c r="R84" s="195">
        <v>0.38</v>
      </c>
      <c r="S84" s="195">
        <v>0.24</v>
      </c>
      <c r="T84" s="195">
        <v>0</v>
      </c>
      <c r="U84" s="195">
        <v>10.210000000000001</v>
      </c>
      <c r="V84" s="195">
        <v>0.12</v>
      </c>
      <c r="W84" s="195">
        <v>0.28999999999999998</v>
      </c>
      <c r="X84" s="195">
        <v>1.33</v>
      </c>
      <c r="Y84" s="195">
        <v>0</v>
      </c>
      <c r="Z84" s="195">
        <v>2.5</v>
      </c>
      <c r="AA84" s="195">
        <v>0.69</v>
      </c>
      <c r="AB84" s="195">
        <v>0</v>
      </c>
      <c r="AC84" s="195">
        <v>0</v>
      </c>
      <c r="AD84" s="195">
        <v>8.1999999999999993</v>
      </c>
      <c r="AE84" s="195">
        <v>0</v>
      </c>
      <c r="AF84" s="195">
        <v>0</v>
      </c>
      <c r="AG84" s="195">
        <v>18.22</v>
      </c>
      <c r="AH84" s="195">
        <v>0</v>
      </c>
      <c r="AI84" s="195">
        <v>8.84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10.54</v>
      </c>
      <c r="AS84" s="195">
        <v>8.41</v>
      </c>
      <c r="AT84" s="195">
        <v>10.02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7.86</v>
      </c>
      <c r="H85" s="195">
        <v>0</v>
      </c>
      <c r="I85" s="195">
        <v>0</v>
      </c>
      <c r="J85" s="195">
        <v>10.02</v>
      </c>
      <c r="K85" s="195">
        <v>5.84</v>
      </c>
      <c r="L85" s="195">
        <v>2.31</v>
      </c>
      <c r="M85" s="195">
        <v>0</v>
      </c>
      <c r="N85" s="195">
        <v>1.07</v>
      </c>
      <c r="O85" s="195">
        <v>1.78</v>
      </c>
      <c r="P85" s="195">
        <v>2.44</v>
      </c>
      <c r="Q85" s="195">
        <v>0.32</v>
      </c>
      <c r="R85" s="195">
        <v>0.38</v>
      </c>
      <c r="S85" s="195">
        <v>0.24</v>
      </c>
      <c r="T85" s="195">
        <v>0</v>
      </c>
      <c r="U85" s="195">
        <v>10.210000000000001</v>
      </c>
      <c r="V85" s="195">
        <v>0.12</v>
      </c>
      <c r="W85" s="195">
        <v>0.28000000000000003</v>
      </c>
      <c r="X85" s="195">
        <v>1.33</v>
      </c>
      <c r="Y85" s="195">
        <v>0</v>
      </c>
      <c r="Z85" s="195">
        <v>2.5</v>
      </c>
      <c r="AA85" s="195">
        <v>0.69</v>
      </c>
      <c r="AB85" s="195">
        <v>0</v>
      </c>
      <c r="AC85" s="195">
        <v>2.15</v>
      </c>
      <c r="AD85" s="195">
        <v>6.82</v>
      </c>
      <c r="AE85" s="195">
        <v>0</v>
      </c>
      <c r="AF85" s="195">
        <v>0</v>
      </c>
      <c r="AG85" s="195">
        <v>18.02</v>
      </c>
      <c r="AH85" s="195">
        <v>0</v>
      </c>
      <c r="AI85" s="195">
        <v>8.84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10.54</v>
      </c>
      <c r="AS85" s="195">
        <v>8.41</v>
      </c>
      <c r="AT85" s="195">
        <v>10.02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7.86</v>
      </c>
      <c r="H86" s="195">
        <v>0</v>
      </c>
      <c r="I86" s="195">
        <v>0</v>
      </c>
      <c r="J86" s="195">
        <v>10.02</v>
      </c>
      <c r="K86" s="195">
        <v>5.84</v>
      </c>
      <c r="L86" s="195">
        <v>2.31</v>
      </c>
      <c r="M86" s="195">
        <v>0</v>
      </c>
      <c r="N86" s="195">
        <v>1.07</v>
      </c>
      <c r="O86" s="195">
        <v>1.78</v>
      </c>
      <c r="P86" s="195">
        <v>2.44</v>
      </c>
      <c r="Q86" s="195">
        <v>0.32</v>
      </c>
      <c r="R86" s="195">
        <v>0.38</v>
      </c>
      <c r="S86" s="195">
        <v>0.24</v>
      </c>
      <c r="T86" s="195">
        <v>0</v>
      </c>
      <c r="U86" s="195">
        <v>10.210000000000001</v>
      </c>
      <c r="V86" s="195">
        <v>0.12</v>
      </c>
      <c r="W86" s="195">
        <v>0.28000000000000003</v>
      </c>
      <c r="X86" s="195">
        <v>1.33</v>
      </c>
      <c r="Y86" s="195">
        <v>0</v>
      </c>
      <c r="Z86" s="195">
        <v>2.5</v>
      </c>
      <c r="AA86" s="195">
        <v>0.69</v>
      </c>
      <c r="AB86" s="195">
        <v>0</v>
      </c>
      <c r="AC86" s="195">
        <v>2.15</v>
      </c>
      <c r="AD86" s="195">
        <v>6.82</v>
      </c>
      <c r="AE86" s="195">
        <v>0</v>
      </c>
      <c r="AF86" s="195">
        <v>0</v>
      </c>
      <c r="AG86" s="195">
        <v>18.02</v>
      </c>
      <c r="AH86" s="195">
        <v>0</v>
      </c>
      <c r="AI86" s="195">
        <v>8.84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10.54</v>
      </c>
      <c r="AS86" s="195">
        <v>8.41</v>
      </c>
      <c r="AT86" s="195">
        <v>10.02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7.86</v>
      </c>
      <c r="H87" s="195">
        <v>0</v>
      </c>
      <c r="I87" s="195">
        <v>0</v>
      </c>
      <c r="J87" s="195">
        <v>10.02</v>
      </c>
      <c r="K87" s="195">
        <v>87.86</v>
      </c>
      <c r="L87" s="195">
        <v>55.58</v>
      </c>
      <c r="M87" s="195">
        <v>0</v>
      </c>
      <c r="N87" s="195">
        <v>1.07</v>
      </c>
      <c r="O87" s="195">
        <v>1.78</v>
      </c>
      <c r="P87" s="195">
        <v>2.44</v>
      </c>
      <c r="Q87" s="195">
        <v>3.29</v>
      </c>
      <c r="R87" s="195">
        <v>0.38</v>
      </c>
      <c r="S87" s="195">
        <v>0.24</v>
      </c>
      <c r="T87" s="195">
        <v>0</v>
      </c>
      <c r="U87" s="195">
        <v>10.210000000000001</v>
      </c>
      <c r="V87" s="195">
        <v>0.19</v>
      </c>
      <c r="W87" s="195">
        <v>0.28000000000000003</v>
      </c>
      <c r="X87" s="195">
        <v>1.33</v>
      </c>
      <c r="Y87" s="195">
        <v>0</v>
      </c>
      <c r="Z87" s="195">
        <v>2.5</v>
      </c>
      <c r="AA87" s="195">
        <v>0.69</v>
      </c>
      <c r="AB87" s="195">
        <v>0</v>
      </c>
      <c r="AC87" s="195">
        <v>0</v>
      </c>
      <c r="AD87" s="195">
        <v>7.97</v>
      </c>
      <c r="AE87" s="195">
        <v>0</v>
      </c>
      <c r="AF87" s="195">
        <v>0</v>
      </c>
      <c r="AG87" s="195">
        <v>18.02</v>
      </c>
      <c r="AH87" s="195">
        <v>0</v>
      </c>
      <c r="AI87" s="195">
        <v>8.84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10.54</v>
      </c>
      <c r="AS87" s="195">
        <v>8.41</v>
      </c>
      <c r="AT87" s="195">
        <v>10.02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7.86</v>
      </c>
      <c r="H88" s="195">
        <v>0</v>
      </c>
      <c r="I88" s="195">
        <v>0</v>
      </c>
      <c r="J88" s="195">
        <v>10.02</v>
      </c>
      <c r="K88" s="195">
        <v>87.86</v>
      </c>
      <c r="L88" s="195">
        <v>55.58</v>
      </c>
      <c r="M88" s="195">
        <v>0</v>
      </c>
      <c r="N88" s="195">
        <v>1.07</v>
      </c>
      <c r="O88" s="195">
        <v>1.78</v>
      </c>
      <c r="P88" s="195">
        <v>2.44</v>
      </c>
      <c r="Q88" s="195">
        <v>3.29</v>
      </c>
      <c r="R88" s="195">
        <v>0.38</v>
      </c>
      <c r="S88" s="195">
        <v>0.24</v>
      </c>
      <c r="T88" s="195">
        <v>0</v>
      </c>
      <c r="U88" s="195">
        <v>10.210000000000001</v>
      </c>
      <c r="V88" s="195">
        <v>0.19</v>
      </c>
      <c r="W88" s="195">
        <v>0.28000000000000003</v>
      </c>
      <c r="X88" s="195">
        <v>1.33</v>
      </c>
      <c r="Y88" s="195">
        <v>0</v>
      </c>
      <c r="Z88" s="195">
        <v>2.5</v>
      </c>
      <c r="AA88" s="195">
        <v>0.69</v>
      </c>
      <c r="AB88" s="195">
        <v>0</v>
      </c>
      <c r="AC88" s="195">
        <v>0</v>
      </c>
      <c r="AD88" s="195">
        <v>7.97</v>
      </c>
      <c r="AE88" s="195">
        <v>0</v>
      </c>
      <c r="AF88" s="195">
        <v>0</v>
      </c>
      <c r="AG88" s="195">
        <v>18.02</v>
      </c>
      <c r="AH88" s="195">
        <v>0</v>
      </c>
      <c r="AI88" s="195">
        <v>8.84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10.54</v>
      </c>
      <c r="AS88" s="195">
        <v>8.41</v>
      </c>
      <c r="AT88" s="195">
        <v>10.02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7.86</v>
      </c>
      <c r="H89" s="195">
        <v>0</v>
      </c>
      <c r="I89" s="195">
        <v>10.02</v>
      </c>
      <c r="J89" s="195">
        <v>10.02</v>
      </c>
      <c r="K89" s="195">
        <v>54.1</v>
      </c>
      <c r="L89" s="195">
        <v>55.58</v>
      </c>
      <c r="M89" s="195">
        <v>0</v>
      </c>
      <c r="N89" s="195">
        <v>1.07</v>
      </c>
      <c r="O89" s="195">
        <v>1.78</v>
      </c>
      <c r="P89" s="195">
        <v>2.31</v>
      </c>
      <c r="Q89" s="195">
        <v>3.29</v>
      </c>
      <c r="R89" s="195">
        <v>0.38</v>
      </c>
      <c r="S89" s="195">
        <v>0.24</v>
      </c>
      <c r="T89" s="195">
        <v>0</v>
      </c>
      <c r="U89" s="195">
        <v>10.210000000000001</v>
      </c>
      <c r="V89" s="195">
        <v>0.19</v>
      </c>
      <c r="W89" s="195">
        <v>0.44</v>
      </c>
      <c r="X89" s="195">
        <v>1.33</v>
      </c>
      <c r="Y89" s="195">
        <v>0</v>
      </c>
      <c r="Z89" s="195">
        <v>2.5</v>
      </c>
      <c r="AA89" s="195">
        <v>0.69</v>
      </c>
      <c r="AB89" s="195">
        <v>0</v>
      </c>
      <c r="AC89" s="195">
        <v>9.5500000000000007</v>
      </c>
      <c r="AD89" s="195">
        <v>6.82</v>
      </c>
      <c r="AE89" s="195">
        <v>0</v>
      </c>
      <c r="AF89" s="195">
        <v>0</v>
      </c>
      <c r="AG89" s="195">
        <v>18.02</v>
      </c>
      <c r="AH89" s="195">
        <v>0</v>
      </c>
      <c r="AI89" s="195">
        <v>8.84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10.54</v>
      </c>
      <c r="AS89" s="195">
        <v>8.41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7.86</v>
      </c>
      <c r="H90" s="195">
        <v>0</v>
      </c>
      <c r="I90" s="195">
        <v>10.02</v>
      </c>
      <c r="J90" s="195">
        <v>10.02</v>
      </c>
      <c r="K90" s="195">
        <v>54.1</v>
      </c>
      <c r="L90" s="195">
        <v>55.58</v>
      </c>
      <c r="M90" s="195">
        <v>0</v>
      </c>
      <c r="N90" s="195">
        <v>1.07</v>
      </c>
      <c r="O90" s="195">
        <v>1.78</v>
      </c>
      <c r="P90" s="195">
        <v>2.19</v>
      </c>
      <c r="Q90" s="195">
        <v>3.29</v>
      </c>
      <c r="R90" s="195">
        <v>0.38</v>
      </c>
      <c r="S90" s="195">
        <v>0.24</v>
      </c>
      <c r="T90" s="195">
        <v>0</v>
      </c>
      <c r="U90" s="195">
        <v>10.210000000000001</v>
      </c>
      <c r="V90" s="195">
        <v>0.19</v>
      </c>
      <c r="W90" s="195">
        <v>0.44</v>
      </c>
      <c r="X90" s="195">
        <v>1.33</v>
      </c>
      <c r="Y90" s="195">
        <v>0</v>
      </c>
      <c r="Z90" s="195">
        <v>2.5</v>
      </c>
      <c r="AA90" s="195">
        <v>0.69</v>
      </c>
      <c r="AB90" s="195">
        <v>0</v>
      </c>
      <c r="AC90" s="195">
        <v>0</v>
      </c>
      <c r="AD90" s="195">
        <v>13.64</v>
      </c>
      <c r="AE90" s="195">
        <v>0</v>
      </c>
      <c r="AF90" s="195">
        <v>0</v>
      </c>
      <c r="AG90" s="195">
        <v>18.02</v>
      </c>
      <c r="AH90" s="195">
        <v>0</v>
      </c>
      <c r="AI90" s="195">
        <v>8.84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10.54</v>
      </c>
      <c r="AS90" s="195">
        <v>8.41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7.86</v>
      </c>
      <c r="H91" s="195">
        <v>0</v>
      </c>
      <c r="I91" s="195">
        <v>10.02</v>
      </c>
      <c r="J91" s="195">
        <v>10.02</v>
      </c>
      <c r="K91" s="195">
        <v>54.1</v>
      </c>
      <c r="L91" s="195">
        <v>55.58</v>
      </c>
      <c r="M91" s="195">
        <v>0</v>
      </c>
      <c r="N91" s="195">
        <v>1.07</v>
      </c>
      <c r="O91" s="195">
        <v>1.78</v>
      </c>
      <c r="P91" s="195">
        <v>2.0499999999999998</v>
      </c>
      <c r="Q91" s="195">
        <v>3.29</v>
      </c>
      <c r="R91" s="195">
        <v>0.38</v>
      </c>
      <c r="S91" s="195">
        <v>0.24</v>
      </c>
      <c r="T91" s="195">
        <v>0</v>
      </c>
      <c r="U91" s="195">
        <v>10.210000000000001</v>
      </c>
      <c r="V91" s="195">
        <v>0.19</v>
      </c>
      <c r="W91" s="195">
        <v>0.44</v>
      </c>
      <c r="X91" s="195">
        <v>1.33</v>
      </c>
      <c r="Y91" s="195">
        <v>0</v>
      </c>
      <c r="Z91" s="195">
        <v>2.5</v>
      </c>
      <c r="AA91" s="195">
        <v>0.69</v>
      </c>
      <c r="AB91" s="195">
        <v>0</v>
      </c>
      <c r="AC91" s="195">
        <v>0</v>
      </c>
      <c r="AD91" s="195">
        <v>13.64</v>
      </c>
      <c r="AE91" s="195">
        <v>0</v>
      </c>
      <c r="AF91" s="195">
        <v>0</v>
      </c>
      <c r="AG91" s="195">
        <v>18.02</v>
      </c>
      <c r="AH91" s="195">
        <v>0</v>
      </c>
      <c r="AI91" s="195">
        <v>8.84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10.54</v>
      </c>
      <c r="AS91" s="195">
        <v>8.41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7.86</v>
      </c>
      <c r="H92" s="195">
        <v>0</v>
      </c>
      <c r="I92" s="195">
        <v>10.02</v>
      </c>
      <c r="J92" s="195">
        <v>10.02</v>
      </c>
      <c r="K92" s="195">
        <v>54.1</v>
      </c>
      <c r="L92" s="195">
        <v>55.58</v>
      </c>
      <c r="M92" s="195">
        <v>0</v>
      </c>
      <c r="N92" s="195">
        <v>1.07</v>
      </c>
      <c r="O92" s="195">
        <v>1.78</v>
      </c>
      <c r="P92" s="195">
        <v>2.0499999999999998</v>
      </c>
      <c r="Q92" s="195">
        <v>3.29</v>
      </c>
      <c r="R92" s="195">
        <v>0.38</v>
      </c>
      <c r="S92" s="195">
        <v>0.24</v>
      </c>
      <c r="T92" s="195">
        <v>0</v>
      </c>
      <c r="U92" s="195">
        <v>10.210000000000001</v>
      </c>
      <c r="V92" s="195">
        <v>0.19</v>
      </c>
      <c r="W92" s="195">
        <v>0.44</v>
      </c>
      <c r="X92" s="195">
        <v>1.33</v>
      </c>
      <c r="Y92" s="195">
        <v>0</v>
      </c>
      <c r="Z92" s="195">
        <v>2.5</v>
      </c>
      <c r="AA92" s="195">
        <v>0.69</v>
      </c>
      <c r="AB92" s="195">
        <v>0</v>
      </c>
      <c r="AC92" s="195">
        <v>9.5500000000000007</v>
      </c>
      <c r="AD92" s="195">
        <v>6.82</v>
      </c>
      <c r="AE92" s="195">
        <v>0</v>
      </c>
      <c r="AF92" s="195">
        <v>0</v>
      </c>
      <c r="AG92" s="195">
        <v>18.02</v>
      </c>
      <c r="AH92" s="195">
        <v>0</v>
      </c>
      <c r="AI92" s="195">
        <v>8.84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10.54</v>
      </c>
      <c r="AS92" s="195">
        <v>8.41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7.86</v>
      </c>
      <c r="H93" s="195">
        <v>0</v>
      </c>
      <c r="I93" s="195">
        <v>10.02</v>
      </c>
      <c r="J93" s="195">
        <v>10.02</v>
      </c>
      <c r="K93" s="195">
        <v>5.84</v>
      </c>
      <c r="L93" s="195">
        <v>55.58</v>
      </c>
      <c r="M93" s="195">
        <v>0</v>
      </c>
      <c r="N93" s="195">
        <v>1.07</v>
      </c>
      <c r="O93" s="195">
        <v>1.78</v>
      </c>
      <c r="P93" s="195">
        <v>2.0499999999999998</v>
      </c>
      <c r="Q93" s="195">
        <v>3.29</v>
      </c>
      <c r="R93" s="195">
        <v>0.38</v>
      </c>
      <c r="S93" s="195">
        <v>0.24</v>
      </c>
      <c r="T93" s="195">
        <v>0</v>
      </c>
      <c r="U93" s="195">
        <v>10.210000000000001</v>
      </c>
      <c r="V93" s="195">
        <v>0.19</v>
      </c>
      <c r="W93" s="195">
        <v>0.44</v>
      </c>
      <c r="X93" s="195">
        <v>1.33</v>
      </c>
      <c r="Y93" s="195">
        <v>0</v>
      </c>
      <c r="Z93" s="195">
        <v>2.5</v>
      </c>
      <c r="AA93" s="195">
        <v>0.69</v>
      </c>
      <c r="AB93" s="195">
        <v>0</v>
      </c>
      <c r="AC93" s="195">
        <v>0</v>
      </c>
      <c r="AD93" s="195">
        <v>7.97</v>
      </c>
      <c r="AE93" s="195">
        <v>0</v>
      </c>
      <c r="AF93" s="195">
        <v>0</v>
      </c>
      <c r="AG93" s="195">
        <v>18.02</v>
      </c>
      <c r="AH93" s="195">
        <v>0</v>
      </c>
      <c r="AI93" s="195">
        <v>8.84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10.54</v>
      </c>
      <c r="AS93" s="195">
        <v>8.41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7.86</v>
      </c>
      <c r="H94" s="195">
        <v>0</v>
      </c>
      <c r="I94" s="195">
        <v>10.02</v>
      </c>
      <c r="J94" s="195">
        <v>10.02</v>
      </c>
      <c r="K94" s="195">
        <v>5.84</v>
      </c>
      <c r="L94" s="195">
        <v>55.58</v>
      </c>
      <c r="M94" s="195">
        <v>0</v>
      </c>
      <c r="N94" s="195">
        <v>1.07</v>
      </c>
      <c r="O94" s="195">
        <v>1.78</v>
      </c>
      <c r="P94" s="195">
        <v>2.0499999999999998</v>
      </c>
      <c r="Q94" s="195">
        <v>3.29</v>
      </c>
      <c r="R94" s="195">
        <v>0.38</v>
      </c>
      <c r="S94" s="195">
        <v>0.24</v>
      </c>
      <c r="T94" s="195">
        <v>0</v>
      </c>
      <c r="U94" s="195">
        <v>10.210000000000001</v>
      </c>
      <c r="V94" s="195">
        <v>0.19</v>
      </c>
      <c r="W94" s="195">
        <v>0.44</v>
      </c>
      <c r="X94" s="195">
        <v>1.33</v>
      </c>
      <c r="Y94" s="195">
        <v>0</v>
      </c>
      <c r="Z94" s="195">
        <v>2.5</v>
      </c>
      <c r="AA94" s="195">
        <v>0.69</v>
      </c>
      <c r="AB94" s="195">
        <v>0</v>
      </c>
      <c r="AC94" s="195">
        <v>0</v>
      </c>
      <c r="AD94" s="195">
        <v>7.97</v>
      </c>
      <c r="AE94" s="195">
        <v>0</v>
      </c>
      <c r="AF94" s="195">
        <v>0</v>
      </c>
      <c r="AG94" s="195">
        <v>18.02</v>
      </c>
      <c r="AH94" s="195">
        <v>0</v>
      </c>
      <c r="AI94" s="195">
        <v>8.84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10.54</v>
      </c>
      <c r="AS94" s="195">
        <v>8.41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7.86</v>
      </c>
      <c r="H95" s="195">
        <v>0</v>
      </c>
      <c r="I95" s="195">
        <v>10.02</v>
      </c>
      <c r="J95" s="195">
        <v>10.02</v>
      </c>
      <c r="K95" s="195">
        <v>5.84</v>
      </c>
      <c r="L95" s="195">
        <v>55.58</v>
      </c>
      <c r="M95" s="195">
        <v>0</v>
      </c>
      <c r="N95" s="195">
        <v>1.07</v>
      </c>
      <c r="O95" s="195">
        <v>1.78</v>
      </c>
      <c r="P95" s="195">
        <v>2.0499999999999998</v>
      </c>
      <c r="Q95" s="195">
        <v>3.29</v>
      </c>
      <c r="R95" s="195">
        <v>0.38</v>
      </c>
      <c r="S95" s="195">
        <v>0.24</v>
      </c>
      <c r="T95" s="195">
        <v>0</v>
      </c>
      <c r="U95" s="195">
        <v>10.210000000000001</v>
      </c>
      <c r="V95" s="195">
        <v>0.19</v>
      </c>
      <c r="W95" s="195">
        <v>0.44</v>
      </c>
      <c r="X95" s="195">
        <v>1.33</v>
      </c>
      <c r="Y95" s="195">
        <v>0</v>
      </c>
      <c r="Z95" s="195">
        <v>2.5</v>
      </c>
      <c r="AA95" s="195">
        <v>0.69</v>
      </c>
      <c r="AB95" s="195">
        <v>0</v>
      </c>
      <c r="AC95" s="195">
        <v>0</v>
      </c>
      <c r="AD95" s="195">
        <v>7.97</v>
      </c>
      <c r="AE95" s="195">
        <v>0</v>
      </c>
      <c r="AF95" s="195">
        <v>0</v>
      </c>
      <c r="AG95" s="195">
        <v>18.02</v>
      </c>
      <c r="AH95" s="195">
        <v>0</v>
      </c>
      <c r="AI95" s="195">
        <v>8.84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10.54</v>
      </c>
      <c r="AS95" s="195">
        <v>8.41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7.86</v>
      </c>
      <c r="H96" s="195">
        <v>0</v>
      </c>
      <c r="I96" s="195">
        <v>10.02</v>
      </c>
      <c r="J96" s="195">
        <v>10.02</v>
      </c>
      <c r="K96" s="195">
        <v>5.84</v>
      </c>
      <c r="L96" s="195">
        <v>55.58</v>
      </c>
      <c r="M96" s="195">
        <v>0</v>
      </c>
      <c r="N96" s="195">
        <v>1.07</v>
      </c>
      <c r="O96" s="195">
        <v>1.78</v>
      </c>
      <c r="P96" s="195">
        <v>2.0499999999999998</v>
      </c>
      <c r="Q96" s="195">
        <v>3.29</v>
      </c>
      <c r="R96" s="195">
        <v>0.38</v>
      </c>
      <c r="S96" s="195">
        <v>0.24</v>
      </c>
      <c r="T96" s="195">
        <v>0</v>
      </c>
      <c r="U96" s="195">
        <v>10.210000000000001</v>
      </c>
      <c r="V96" s="195">
        <v>0.19</v>
      </c>
      <c r="W96" s="195">
        <v>0.44</v>
      </c>
      <c r="X96" s="195">
        <v>1.33</v>
      </c>
      <c r="Y96" s="195">
        <v>0</v>
      </c>
      <c r="Z96" s="195">
        <v>2.5</v>
      </c>
      <c r="AA96" s="195">
        <v>0.69</v>
      </c>
      <c r="AB96" s="195">
        <v>0</v>
      </c>
      <c r="AC96" s="195">
        <v>0</v>
      </c>
      <c r="AD96" s="195">
        <v>7.97</v>
      </c>
      <c r="AE96" s="195">
        <v>0</v>
      </c>
      <c r="AF96" s="195">
        <v>0</v>
      </c>
      <c r="AG96" s="195">
        <v>18.02</v>
      </c>
      <c r="AH96" s="195">
        <v>0</v>
      </c>
      <c r="AI96" s="195">
        <v>8.84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10.54</v>
      </c>
      <c r="AS96" s="195">
        <v>8.41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16.27</v>
      </c>
      <c r="H97" s="195">
        <v>0</v>
      </c>
      <c r="I97" s="195">
        <v>10.02</v>
      </c>
      <c r="J97" s="195">
        <v>10.02</v>
      </c>
      <c r="K97" s="195">
        <v>5.84</v>
      </c>
      <c r="L97" s="195">
        <v>55.58</v>
      </c>
      <c r="M97" s="195">
        <v>0</v>
      </c>
      <c r="N97" s="195">
        <v>1.07</v>
      </c>
      <c r="O97" s="195">
        <v>1.78</v>
      </c>
      <c r="P97" s="195">
        <v>2.0499999999999998</v>
      </c>
      <c r="Q97" s="195">
        <v>3.29</v>
      </c>
      <c r="R97" s="195">
        <v>0.38</v>
      </c>
      <c r="S97" s="195">
        <v>0.24</v>
      </c>
      <c r="T97" s="195">
        <v>0</v>
      </c>
      <c r="U97" s="195">
        <v>10.210000000000001</v>
      </c>
      <c r="V97" s="195">
        <v>0.19</v>
      </c>
      <c r="W97" s="195">
        <v>0.44</v>
      </c>
      <c r="X97" s="195">
        <v>1.33</v>
      </c>
      <c r="Y97" s="195">
        <v>0</v>
      </c>
      <c r="Z97" s="195">
        <v>2.5</v>
      </c>
      <c r="AA97" s="195">
        <v>0.69</v>
      </c>
      <c r="AB97" s="195">
        <v>0</v>
      </c>
      <c r="AC97" s="195">
        <v>0</v>
      </c>
      <c r="AD97" s="195">
        <v>7.97</v>
      </c>
      <c r="AE97" s="195">
        <v>0</v>
      </c>
      <c r="AF97" s="195">
        <v>0</v>
      </c>
      <c r="AG97" s="195">
        <v>18.02</v>
      </c>
      <c r="AH97" s="195">
        <v>0</v>
      </c>
      <c r="AI97" s="195">
        <v>8.84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10.54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16.27</v>
      </c>
      <c r="H98" s="195">
        <v>0</v>
      </c>
      <c r="I98" s="195">
        <v>10.02</v>
      </c>
      <c r="J98" s="195">
        <v>10.02</v>
      </c>
      <c r="K98" s="195">
        <v>5.84</v>
      </c>
      <c r="L98" s="195">
        <v>55.58</v>
      </c>
      <c r="M98" s="195">
        <v>0</v>
      </c>
      <c r="N98" s="195">
        <v>1.07</v>
      </c>
      <c r="O98" s="195">
        <v>1.78</v>
      </c>
      <c r="P98" s="195">
        <v>2.0499999999999998</v>
      </c>
      <c r="Q98" s="195">
        <v>3.29</v>
      </c>
      <c r="R98" s="195">
        <v>0.38</v>
      </c>
      <c r="S98" s="195">
        <v>0.24</v>
      </c>
      <c r="T98" s="195">
        <v>0</v>
      </c>
      <c r="U98" s="195">
        <v>10.210000000000001</v>
      </c>
      <c r="V98" s="195">
        <v>0.19</v>
      </c>
      <c r="W98" s="195">
        <v>0.44</v>
      </c>
      <c r="X98" s="195">
        <v>1.33</v>
      </c>
      <c r="Y98" s="195">
        <v>0</v>
      </c>
      <c r="Z98" s="195">
        <v>2.5</v>
      </c>
      <c r="AA98" s="195">
        <v>0.69</v>
      </c>
      <c r="AB98" s="195">
        <v>0</v>
      </c>
      <c r="AC98" s="195">
        <v>0</v>
      </c>
      <c r="AD98" s="195">
        <v>7.97</v>
      </c>
      <c r="AE98" s="195">
        <v>0</v>
      </c>
      <c r="AF98" s="195">
        <v>0</v>
      </c>
      <c r="AG98" s="195">
        <v>18.02</v>
      </c>
      <c r="AH98" s="195">
        <v>0</v>
      </c>
      <c r="AI98" s="195">
        <v>8.84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10.54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0.19284500000000027</v>
      </c>
      <c r="H99">
        <f t="shared" si="0"/>
        <v>0</v>
      </c>
      <c r="I99">
        <f t="shared" si="0"/>
        <v>2.5049999999999992E-2</v>
      </c>
      <c r="J99">
        <f t="shared" si="0"/>
        <v>0.24047999999999969</v>
      </c>
      <c r="K99">
        <f t="shared" si="0"/>
        <v>2.1878375000000014</v>
      </c>
      <c r="L99">
        <f t="shared" si="0"/>
        <v>1.0788174999999989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5.7684999999999986E-2</v>
      </c>
      <c r="Q99">
        <f t="shared" si="0"/>
        <v>5.8467500000000047E-2</v>
      </c>
      <c r="R99">
        <f t="shared" si="0"/>
        <v>6.219999999999995E-2</v>
      </c>
      <c r="S99">
        <f t="shared" si="0"/>
        <v>6.1047500000000046E-2</v>
      </c>
      <c r="T99">
        <f t="shared" si="0"/>
        <v>0</v>
      </c>
      <c r="U99">
        <f t="shared" si="0"/>
        <v>0.24692750000000027</v>
      </c>
      <c r="V99">
        <f t="shared" si="0"/>
        <v>3.0930000000000006E-2</v>
      </c>
      <c r="W99">
        <f t="shared" si="0"/>
        <v>5.1434999999999981E-2</v>
      </c>
      <c r="X99">
        <f t="shared" si="0"/>
        <v>0.20629000000000025</v>
      </c>
      <c r="Y99">
        <f t="shared" si="0"/>
        <v>0</v>
      </c>
      <c r="Z99">
        <f t="shared" si="0"/>
        <v>0.18622499999999997</v>
      </c>
      <c r="AA99">
        <f t="shared" si="0"/>
        <v>0.10743499999999997</v>
      </c>
      <c r="AB99">
        <f t="shared" si="0"/>
        <v>0</v>
      </c>
      <c r="AC99">
        <f t="shared" si="0"/>
        <v>5.8500000000000002E-3</v>
      </c>
      <c r="AD99">
        <f t="shared" si="0"/>
        <v>0.19216000000000036</v>
      </c>
      <c r="AE99">
        <f t="shared" si="0"/>
        <v>0</v>
      </c>
      <c r="AF99">
        <f t="shared" si="0"/>
        <v>0</v>
      </c>
      <c r="AG99">
        <f t="shared" si="0"/>
        <v>0.45511499999999988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0.24868999999999958</v>
      </c>
      <c r="AS99">
        <f t="shared" si="0"/>
        <v>0.19763499999999989</v>
      </c>
      <c r="AT99">
        <f t="shared" si="0"/>
        <v>0.21542999999999976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8.35</v>
      </c>
      <c r="AH3" s="195">
        <v>0</v>
      </c>
      <c r="AI3" s="195">
        <v>3.33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8.4700000000000006</v>
      </c>
      <c r="AH4" s="195">
        <v>0</v>
      </c>
      <c r="AI4" s="195">
        <v>3.33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8.4700000000000006</v>
      </c>
      <c r="AH5" s="195">
        <v>0</v>
      </c>
      <c r="AI5" s="195">
        <v>3.33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8.64</v>
      </c>
      <c r="AH6" s="195">
        <v>0</v>
      </c>
      <c r="AI6" s="195">
        <v>3.33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8.64</v>
      </c>
      <c r="AH7" s="195">
        <v>0</v>
      </c>
      <c r="AI7" s="195">
        <v>3.33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8.64</v>
      </c>
      <c r="AH8" s="195">
        <v>0</v>
      </c>
      <c r="AI8" s="195">
        <v>3.33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8.64</v>
      </c>
      <c r="AH9" s="195">
        <v>0</v>
      </c>
      <c r="AI9" s="195">
        <v>3.33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8.64</v>
      </c>
      <c r="AH10" s="195">
        <v>0</v>
      </c>
      <c r="AI10" s="195">
        <v>3.33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8.64</v>
      </c>
      <c r="AH11" s="195">
        <v>0</v>
      </c>
      <c r="AI11" s="195">
        <v>3.33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8.64</v>
      </c>
      <c r="AH12" s="195">
        <v>0</v>
      </c>
      <c r="AI12" s="195">
        <v>3.33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8.64</v>
      </c>
      <c r="AH13" s="195">
        <v>0</v>
      </c>
      <c r="AI13" s="195">
        <v>3.33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8.64</v>
      </c>
      <c r="AH14" s="195">
        <v>0</v>
      </c>
      <c r="AI14" s="195">
        <v>3.33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8.64</v>
      </c>
      <c r="AH15" s="195">
        <v>0</v>
      </c>
      <c r="AI15" s="195">
        <v>3.33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8.64</v>
      </c>
      <c r="AH16" s="195">
        <v>0</v>
      </c>
      <c r="AI16" s="195">
        <v>3.33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8.64</v>
      </c>
      <c r="AH17" s="195">
        <v>0</v>
      </c>
      <c r="AI17" s="195">
        <v>3.33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8.64</v>
      </c>
      <c r="AH18" s="195">
        <v>0</v>
      </c>
      <c r="AI18" s="195">
        <v>3.33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8.64</v>
      </c>
      <c r="AH19" s="195">
        <v>0</v>
      </c>
      <c r="AI19" s="195">
        <v>3.33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8.64</v>
      </c>
      <c r="AH20" s="195">
        <v>0</v>
      </c>
      <c r="AI20" s="195">
        <v>3.33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8.64</v>
      </c>
      <c r="AH21" s="195">
        <v>0</v>
      </c>
      <c r="AI21" s="195">
        <v>3.33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8.64</v>
      </c>
      <c r="AH22" s="195">
        <v>0</v>
      </c>
      <c r="AI22" s="195">
        <v>3.33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8.64</v>
      </c>
      <c r="AH23" s="195">
        <v>0</v>
      </c>
      <c r="AI23" s="195">
        <v>3.33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8.64</v>
      </c>
      <c r="AH24" s="195">
        <v>0</v>
      </c>
      <c r="AI24" s="195">
        <v>3.33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8.64</v>
      </c>
      <c r="AH25" s="195">
        <v>0</v>
      </c>
      <c r="AI25" s="195">
        <v>3.33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8.64</v>
      </c>
      <c r="AH26" s="195">
        <v>0</v>
      </c>
      <c r="AI26" s="195">
        <v>3.33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8.64</v>
      </c>
      <c r="AH27" s="195">
        <v>0</v>
      </c>
      <c r="AI27" s="195">
        <v>3.33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8.64</v>
      </c>
      <c r="AH28" s="195">
        <v>0</v>
      </c>
      <c r="AI28" s="195">
        <v>3.33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8.64</v>
      </c>
      <c r="AH29" s="195">
        <v>0</v>
      </c>
      <c r="AI29" s="195">
        <v>3.33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8.64</v>
      </c>
      <c r="AH30" s="195">
        <v>0</v>
      </c>
      <c r="AI30" s="195">
        <v>3.33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8.64</v>
      </c>
      <c r="AH31" s="195">
        <v>0</v>
      </c>
      <c r="AI31" s="195">
        <v>3.33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8.64</v>
      </c>
      <c r="AH32" s="195">
        <v>0</v>
      </c>
      <c r="AI32" s="195">
        <v>3.33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8.64</v>
      </c>
      <c r="AH33" s="195">
        <v>0</v>
      </c>
      <c r="AI33" s="195">
        <v>3.33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8.64</v>
      </c>
      <c r="AH34" s="195">
        <v>0</v>
      </c>
      <c r="AI34" s="195">
        <v>3.33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8.9</v>
      </c>
      <c r="AH35" s="195">
        <v>0</v>
      </c>
      <c r="AI35" s="195">
        <v>3.33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8.9</v>
      </c>
      <c r="AH36" s="195">
        <v>0</v>
      </c>
      <c r="AI36" s="195">
        <v>3.33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8.9</v>
      </c>
      <c r="AH37" s="195">
        <v>0</v>
      </c>
      <c r="AI37" s="195">
        <v>3.33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8.9</v>
      </c>
      <c r="AH38" s="195">
        <v>0</v>
      </c>
      <c r="AI38" s="195">
        <v>3.33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8.9</v>
      </c>
      <c r="AH39" s="195">
        <v>0</v>
      </c>
      <c r="AI39" s="195">
        <v>3.33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8.9</v>
      </c>
      <c r="AH40" s="195">
        <v>0</v>
      </c>
      <c r="AI40" s="195">
        <v>3.33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8.9</v>
      </c>
      <c r="AH41" s="195">
        <v>0</v>
      </c>
      <c r="AI41" s="195">
        <v>3.33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8.9</v>
      </c>
      <c r="AH42" s="195">
        <v>0</v>
      </c>
      <c r="AI42" s="195">
        <v>3.33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8.9</v>
      </c>
      <c r="AH43" s="195">
        <v>0</v>
      </c>
      <c r="AI43" s="195">
        <v>3.33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8.9</v>
      </c>
      <c r="AH44" s="195">
        <v>0</v>
      </c>
      <c r="AI44" s="195">
        <v>3.33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6.79</v>
      </c>
      <c r="AH45" s="195">
        <v>0</v>
      </c>
      <c r="AI45" s="195">
        <v>3.33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6.79</v>
      </c>
      <c r="AH46" s="195">
        <v>0</v>
      </c>
      <c r="AI46" s="195">
        <v>3.33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6.79</v>
      </c>
      <c r="AH47" s="195">
        <v>0</v>
      </c>
      <c r="AI47" s="195">
        <v>3.33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6.79</v>
      </c>
      <c r="AH48" s="195">
        <v>0</v>
      </c>
      <c r="AI48" s="195">
        <v>3.33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6.79</v>
      </c>
      <c r="AH49" s="195">
        <v>0</v>
      </c>
      <c r="AI49" s="195">
        <v>3.33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6.79</v>
      </c>
      <c r="AH50" s="195">
        <v>0</v>
      </c>
      <c r="AI50" s="195">
        <v>3.33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7.02</v>
      </c>
      <c r="AH51" s="195">
        <v>0</v>
      </c>
      <c r="AI51" s="195">
        <v>3.33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7.02</v>
      </c>
      <c r="AH52" s="195">
        <v>0</v>
      </c>
      <c r="AI52" s="195">
        <v>3.33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7.02</v>
      </c>
      <c r="AH53" s="195">
        <v>0</v>
      </c>
      <c r="AI53" s="195">
        <v>3.33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7.02</v>
      </c>
      <c r="AH54" s="195">
        <v>0</v>
      </c>
      <c r="AI54" s="195">
        <v>3.33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7.06</v>
      </c>
      <c r="AH55" s="195">
        <v>0</v>
      </c>
      <c r="AI55" s="195">
        <v>3.33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8.06</v>
      </c>
      <c r="AH56" s="195">
        <v>0</v>
      </c>
      <c r="AI56" s="195">
        <v>3.33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8.06</v>
      </c>
      <c r="AH57" s="195">
        <v>0</v>
      </c>
      <c r="AI57" s="195">
        <v>3.33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8.06</v>
      </c>
      <c r="AH58" s="195">
        <v>0</v>
      </c>
      <c r="AI58" s="195">
        <v>3.33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7.06</v>
      </c>
      <c r="AH59" s="195">
        <v>0</v>
      </c>
      <c r="AI59" s="195">
        <v>3.33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7.06</v>
      </c>
      <c r="AH60" s="195">
        <v>0</v>
      </c>
      <c r="AI60" s="195">
        <v>3.33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7.06</v>
      </c>
      <c r="AH61" s="195">
        <v>0</v>
      </c>
      <c r="AI61" s="195">
        <v>3.33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7.06</v>
      </c>
      <c r="AH62" s="195">
        <v>0</v>
      </c>
      <c r="AI62" s="195">
        <v>3.33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6.87</v>
      </c>
      <c r="AH63" s="195">
        <v>0</v>
      </c>
      <c r="AI63" s="195">
        <v>3.33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6.87</v>
      </c>
      <c r="AH64" s="195">
        <v>0</v>
      </c>
      <c r="AI64" s="195">
        <v>3.33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6.87</v>
      </c>
      <c r="AH65" s="195">
        <v>0</v>
      </c>
      <c r="AI65" s="195">
        <v>3.33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6.87</v>
      </c>
      <c r="AH66" s="195">
        <v>0</v>
      </c>
      <c r="AI66" s="195">
        <v>3.33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6.87</v>
      </c>
      <c r="AH67" s="195">
        <v>0</v>
      </c>
      <c r="AI67" s="195">
        <v>3.33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6.87</v>
      </c>
      <c r="AH68" s="195">
        <v>0</v>
      </c>
      <c r="AI68" s="195">
        <v>3.33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6.87</v>
      </c>
      <c r="AH69" s="195">
        <v>0</v>
      </c>
      <c r="AI69" s="195">
        <v>3.33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6.87</v>
      </c>
      <c r="AH70" s="195">
        <v>0</v>
      </c>
      <c r="AI70" s="195">
        <v>3.33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6.87</v>
      </c>
      <c r="AH71" s="195">
        <v>0</v>
      </c>
      <c r="AI71" s="195">
        <v>3.33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6.87</v>
      </c>
      <c r="AH72" s="195">
        <v>0</v>
      </c>
      <c r="AI72" s="195">
        <v>3.33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6.87</v>
      </c>
      <c r="AH73" s="195">
        <v>0</v>
      </c>
      <c r="AI73" s="195">
        <v>3.33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6.87</v>
      </c>
      <c r="AH74" s="195">
        <v>0</v>
      </c>
      <c r="AI74" s="195">
        <v>3.33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6.87</v>
      </c>
      <c r="AH75" s="195">
        <v>0</v>
      </c>
      <c r="AI75" s="195">
        <v>3.33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6.87</v>
      </c>
      <c r="AH76" s="195">
        <v>0</v>
      </c>
      <c r="AI76" s="195">
        <v>3.33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6.87</v>
      </c>
      <c r="AH77" s="195">
        <v>0</v>
      </c>
      <c r="AI77" s="195">
        <v>3.33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6.87</v>
      </c>
      <c r="AH78" s="195">
        <v>0</v>
      </c>
      <c r="AI78" s="195">
        <v>3.33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6.87</v>
      </c>
      <c r="AH79" s="195">
        <v>0</v>
      </c>
      <c r="AI79" s="195">
        <v>3.33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6.87</v>
      </c>
      <c r="AH80" s="195">
        <v>0</v>
      </c>
      <c r="AI80" s="195">
        <v>3.33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6.87</v>
      </c>
      <c r="AH81" s="195">
        <v>0</v>
      </c>
      <c r="AI81" s="195">
        <v>3.33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6.87</v>
      </c>
      <c r="AH82" s="195">
        <v>0</v>
      </c>
      <c r="AI82" s="195">
        <v>3.33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6.87</v>
      </c>
      <c r="AH83" s="195">
        <v>0</v>
      </c>
      <c r="AI83" s="195">
        <v>3.33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6.87</v>
      </c>
      <c r="AH84" s="195">
        <v>0</v>
      </c>
      <c r="AI84" s="195">
        <v>3.33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6.79</v>
      </c>
      <c r="AH85" s="195">
        <v>0</v>
      </c>
      <c r="AI85" s="195">
        <v>3.33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6.79</v>
      </c>
      <c r="AH86" s="195">
        <v>0</v>
      </c>
      <c r="AI86" s="195">
        <v>3.33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6.79</v>
      </c>
      <c r="AH87" s="195">
        <v>0</v>
      </c>
      <c r="AI87" s="195">
        <v>3.33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6.79</v>
      </c>
      <c r="AH88" s="195">
        <v>0</v>
      </c>
      <c r="AI88" s="195">
        <v>3.33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6.79</v>
      </c>
      <c r="AH89" s="195">
        <v>0</v>
      </c>
      <c r="AI89" s="195">
        <v>3.33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6.79</v>
      </c>
      <c r="AH90" s="195">
        <v>0</v>
      </c>
      <c r="AI90" s="195">
        <v>3.33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6.79</v>
      </c>
      <c r="AH91" s="195">
        <v>0</v>
      </c>
      <c r="AI91" s="195">
        <v>3.33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6.79</v>
      </c>
      <c r="AH92" s="195">
        <v>0</v>
      </c>
      <c r="AI92" s="195">
        <v>3.33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6.79</v>
      </c>
      <c r="AH93" s="195">
        <v>0</v>
      </c>
      <c r="AI93" s="195">
        <v>3.33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6.79</v>
      </c>
      <c r="AH94" s="195">
        <v>0</v>
      </c>
      <c r="AI94" s="195">
        <v>3.33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6.79</v>
      </c>
      <c r="AH95" s="195">
        <v>0</v>
      </c>
      <c r="AI95" s="195">
        <v>3.33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6.79</v>
      </c>
      <c r="AH96" s="195">
        <v>0</v>
      </c>
      <c r="AI96" s="195">
        <v>3.33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6.79</v>
      </c>
      <c r="AH97" s="195">
        <v>0</v>
      </c>
      <c r="AI97" s="195">
        <v>3.33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6.79</v>
      </c>
      <c r="AH98" s="195">
        <v>0</v>
      </c>
      <c r="AI98" s="195">
        <v>3.33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0.18483749999999979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45123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75.926000000000002</v>
      </c>
      <c r="C3" s="102">
        <f>'IDT-1 Calculation'!DG3</f>
        <v>-140</v>
      </c>
      <c r="D3" s="102">
        <f>'IDT-1 Calculation'!DH3</f>
        <v>0</v>
      </c>
      <c r="E3" s="102">
        <f>'IDT-1 Calculation'!DI3</f>
        <v>0</v>
      </c>
      <c r="F3" s="102">
        <f>'IDT-1 Calculation'!DJ3</f>
        <v>64.073999999999998</v>
      </c>
      <c r="G3" s="103">
        <f>SUM(B3:F3)</f>
        <v>0</v>
      </c>
    </row>
    <row r="4" spans="1:7">
      <c r="A4" s="98" t="s">
        <v>46</v>
      </c>
      <c r="B4" s="94">
        <f>'IDT-1 Calculation'!DF4</f>
        <v>84.061000000000007</v>
      </c>
      <c r="C4" s="94">
        <f>'IDT-1 Calculation'!DG4</f>
        <v>-155</v>
      </c>
      <c r="D4" s="94">
        <f>'IDT-1 Calculation'!DH4</f>
        <v>0</v>
      </c>
      <c r="E4" s="94">
        <f>'IDT-1 Calculation'!DI4</f>
        <v>0</v>
      </c>
      <c r="F4" s="94">
        <f>'IDT-1 Calculation'!DJ4</f>
        <v>70.938999999999993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92.195999999999998</v>
      </c>
      <c r="C5" s="94">
        <f>'IDT-1 Calculation'!DG5</f>
        <v>-170</v>
      </c>
      <c r="D5" s="94">
        <f>'IDT-1 Calculation'!DH5</f>
        <v>0</v>
      </c>
      <c r="E5" s="94">
        <f>'IDT-1 Calculation'!DI5</f>
        <v>0</v>
      </c>
      <c r="F5" s="94">
        <f>'IDT-1 Calculation'!DJ5</f>
        <v>77.804000000000002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74</v>
      </c>
      <c r="C6" s="94">
        <f>'IDT-1 Calculation'!DG6</f>
        <v>-173.315</v>
      </c>
      <c r="D6" s="94">
        <f>'IDT-1 Calculation'!DH6</f>
        <v>0</v>
      </c>
      <c r="E6" s="94">
        <f>'IDT-1 Calculation'!DI6</f>
        <v>0</v>
      </c>
      <c r="F6" s="94">
        <f>'IDT-1 Calculation'!DJ6</f>
        <v>99.314999999999998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43</v>
      </c>
      <c r="C7" s="94">
        <f>'IDT-1 Calculation'!DG7</f>
        <v>-118.651</v>
      </c>
      <c r="D7" s="94">
        <f>'IDT-1 Calculation'!DH7</f>
        <v>0</v>
      </c>
      <c r="E7" s="94">
        <f>'IDT-1 Calculation'!DI7</f>
        <v>0</v>
      </c>
      <c r="F7" s="94">
        <f>'IDT-1 Calculation'!DJ7</f>
        <v>75.650999999999996</v>
      </c>
      <c r="G7" s="99">
        <f t="shared" si="0"/>
        <v>0</v>
      </c>
    </row>
    <row r="8" spans="1:7">
      <c r="A8" s="98" t="s">
        <v>50</v>
      </c>
      <c r="B8" s="94">
        <f>'IDT-1 Calculation'!DF8</f>
        <v>3</v>
      </c>
      <c r="C8" s="94">
        <f>'IDT-1 Calculation'!DG8</f>
        <v>-56.890999999999998</v>
      </c>
      <c r="D8" s="94">
        <f>'IDT-1 Calculation'!DH8</f>
        <v>0</v>
      </c>
      <c r="E8" s="94">
        <f>'IDT-1 Calculation'!DI8</f>
        <v>0</v>
      </c>
      <c r="F8" s="94">
        <f>'IDT-1 Calculation'!DJ8</f>
        <v>53.890999999999998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-34.220999999999997</v>
      </c>
      <c r="D9" s="94">
        <f>'IDT-1 Calculation'!DH9</f>
        <v>0</v>
      </c>
      <c r="E9" s="94">
        <f>'IDT-1 Calculation'!DI9</f>
        <v>0</v>
      </c>
      <c r="F9" s="94">
        <f>'IDT-1 Calculation'!DJ9</f>
        <v>34.220999999999997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-13.957000000000001</v>
      </c>
      <c r="D10" s="94">
        <f>'IDT-1 Calculation'!DH10</f>
        <v>0</v>
      </c>
      <c r="E10" s="94">
        <f>'IDT-1 Calculation'!DI10</f>
        <v>0</v>
      </c>
      <c r="F10" s="94">
        <f>'IDT-1 Calculation'!DJ10</f>
        <v>13.957000000000001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-5.9370000000000003</v>
      </c>
      <c r="C49" s="94">
        <f>'IDT-1 Calculation'!DG49</f>
        <v>-3.6779999999999999</v>
      </c>
      <c r="D49" s="94">
        <f>'IDT-1 Calculation'!DH49</f>
        <v>0</v>
      </c>
      <c r="E49" s="94">
        <f>'IDT-1 Calculation'!DI49</f>
        <v>0</v>
      </c>
      <c r="F49" s="94">
        <f>'IDT-1 Calculation'!DJ49</f>
        <v>9.6150000000000002</v>
      </c>
      <c r="G49" s="99">
        <f t="shared" si="0"/>
        <v>0</v>
      </c>
    </row>
    <row r="50" spans="1:7">
      <c r="A50" s="98" t="s">
        <v>92</v>
      </c>
      <c r="B50" s="94">
        <f>'IDT-1 Calculation'!DF50</f>
        <v>-10.159000000000001</v>
      </c>
      <c r="C50" s="94">
        <f>'IDT-1 Calculation'!DG50</f>
        <v>-6.2939999999999996</v>
      </c>
      <c r="D50" s="94">
        <f>'IDT-1 Calculation'!DH50</f>
        <v>0</v>
      </c>
      <c r="E50" s="94">
        <f>'IDT-1 Calculation'!DI50</f>
        <v>0</v>
      </c>
      <c r="F50" s="94">
        <f>'IDT-1 Calculation'!DJ50</f>
        <v>16.452999999999999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-16.286000000000001</v>
      </c>
      <c r="C60" s="94">
        <f>'IDT-1 Calculation'!DG60</f>
        <v>-10.090999999999999</v>
      </c>
      <c r="D60" s="94">
        <f>'IDT-1 Calculation'!DH60</f>
        <v>0</v>
      </c>
      <c r="E60" s="94">
        <f>'IDT-1 Calculation'!DI60</f>
        <v>0</v>
      </c>
      <c r="F60" s="94">
        <f>'IDT-1 Calculation'!DJ60</f>
        <v>26.377000000000002</v>
      </c>
      <c r="G60" s="99">
        <f t="shared" si="0"/>
        <v>0</v>
      </c>
    </row>
    <row r="61" spans="1:7">
      <c r="A61" s="98" t="s">
        <v>103</v>
      </c>
      <c r="B61" s="94">
        <f>'IDT-1 Calculation'!DF61</f>
        <v>-28.84</v>
      </c>
      <c r="C61" s="94">
        <f>'IDT-1 Calculation'!DG61</f>
        <v>-17.869</v>
      </c>
      <c r="D61" s="94">
        <f>'IDT-1 Calculation'!DH61</f>
        <v>0</v>
      </c>
      <c r="E61" s="94">
        <f>'IDT-1 Calculation'!DI61</f>
        <v>0</v>
      </c>
      <c r="F61" s="94">
        <f>'IDT-1 Calculation'!DJ61</f>
        <v>46.709000000000003</v>
      </c>
      <c r="G61" s="99">
        <f t="shared" si="0"/>
        <v>0</v>
      </c>
    </row>
    <row r="62" spans="1:7">
      <c r="A62" s="98" t="s">
        <v>104</v>
      </c>
      <c r="B62" s="94">
        <f>'IDT-1 Calculation'!DF62</f>
        <v>-37.994999999999997</v>
      </c>
      <c r="C62" s="94">
        <f>'IDT-1 Calculation'!DG62</f>
        <v>-23.542000000000002</v>
      </c>
      <c r="D62" s="94">
        <f>'IDT-1 Calculation'!DH62</f>
        <v>0</v>
      </c>
      <c r="E62" s="94">
        <f>'IDT-1 Calculation'!DI62</f>
        <v>0</v>
      </c>
      <c r="F62" s="94">
        <f>'IDT-1 Calculation'!DJ62</f>
        <v>61.536999999999999</v>
      </c>
      <c r="G62" s="99">
        <f t="shared" si="0"/>
        <v>0</v>
      </c>
    </row>
    <row r="63" spans="1:7">
      <c r="A63" s="98" t="s">
        <v>105</v>
      </c>
      <c r="B63" s="94">
        <f>'IDT-1 Calculation'!DF63</f>
        <v>-42.654000000000003</v>
      </c>
      <c r="C63" s="94">
        <f>'IDT-1 Calculation'!DG63</f>
        <v>-26.428000000000001</v>
      </c>
      <c r="D63" s="94">
        <f>'IDT-1 Calculation'!DH63</f>
        <v>0</v>
      </c>
      <c r="E63" s="94">
        <f>'IDT-1 Calculation'!DI63</f>
        <v>0</v>
      </c>
      <c r="F63" s="94">
        <f>'IDT-1 Calculation'!DJ63</f>
        <v>69.082000000000008</v>
      </c>
      <c r="G63" s="99">
        <f t="shared" si="0"/>
        <v>0</v>
      </c>
    </row>
    <row r="64" spans="1:7">
      <c r="A64" s="98" t="s">
        <v>106</v>
      </c>
      <c r="B64" s="94">
        <f>'IDT-1 Calculation'!DF64</f>
        <v>-44.887999999999998</v>
      </c>
      <c r="C64" s="94">
        <f>'IDT-1 Calculation'!DG64</f>
        <v>-27.812999999999999</v>
      </c>
      <c r="D64" s="94">
        <f>'IDT-1 Calculation'!DH64</f>
        <v>0</v>
      </c>
      <c r="E64" s="94">
        <f>'IDT-1 Calculation'!DI64</f>
        <v>0</v>
      </c>
      <c r="F64" s="94">
        <f>'IDT-1 Calculation'!DJ64</f>
        <v>72.700999999999993</v>
      </c>
      <c r="G64" s="99">
        <f t="shared" si="0"/>
        <v>0</v>
      </c>
    </row>
    <row r="65" spans="1:7">
      <c r="A65" s="98" t="s">
        <v>107</v>
      </c>
      <c r="B65" s="94">
        <f>'IDT-1 Calculation'!DF65</f>
        <v>-47.052999999999997</v>
      </c>
      <c r="C65" s="94">
        <f>'IDT-1 Calculation'!DG65</f>
        <v>-29.154</v>
      </c>
      <c r="D65" s="94">
        <f>'IDT-1 Calculation'!DH65</f>
        <v>0</v>
      </c>
      <c r="E65" s="94">
        <f>'IDT-1 Calculation'!DI65</f>
        <v>0</v>
      </c>
      <c r="F65" s="94">
        <f>'IDT-1 Calculation'!DJ65</f>
        <v>76.206999999999994</v>
      </c>
      <c r="G65" s="99">
        <f t="shared" si="0"/>
        <v>0</v>
      </c>
    </row>
    <row r="66" spans="1:7">
      <c r="A66" s="98" t="s">
        <v>108</v>
      </c>
      <c r="B66" s="94">
        <f>'IDT-1 Calculation'!DF66</f>
        <v>-23</v>
      </c>
      <c r="C66" s="94">
        <f>'IDT-1 Calculation'!DG66</f>
        <v>-56.329000000000001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79.329000000000008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-84.010999999999996</v>
      </c>
      <c r="D67" s="94">
        <f>'IDT-1 Calculation'!DH67</f>
        <v>0</v>
      </c>
      <c r="E67" s="94">
        <f>'IDT-1 Calculation'!DI67</f>
        <v>0</v>
      </c>
      <c r="F67" s="94">
        <f>'IDT-1 Calculation'!DJ67</f>
        <v>84.010999999999996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-88.093000000000004</v>
      </c>
      <c r="D68" s="94">
        <f>'IDT-1 Calculation'!DH68</f>
        <v>0</v>
      </c>
      <c r="E68" s="94">
        <f>'IDT-1 Calculation'!DI68</f>
        <v>0</v>
      </c>
      <c r="F68" s="94">
        <f>'IDT-1 Calculation'!DJ68</f>
        <v>88.093000000000004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-84.611000000000004</v>
      </c>
      <c r="D69" s="94">
        <f>'IDT-1 Calculation'!DH69</f>
        <v>0</v>
      </c>
      <c r="E69" s="94">
        <f>'IDT-1 Calculation'!DI69</f>
        <v>0</v>
      </c>
      <c r="F69" s="94">
        <f>'IDT-1 Calculation'!DJ69</f>
        <v>84.611000000000004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-79.403000000000006</v>
      </c>
      <c r="D70" s="94">
        <f>'IDT-1 Calculation'!DH70</f>
        <v>0</v>
      </c>
      <c r="E70" s="94">
        <f>'IDT-1 Calculation'!DI70</f>
        <v>0</v>
      </c>
      <c r="F70" s="94">
        <f>'IDT-1 Calculation'!DJ70</f>
        <v>79.403000000000006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-66.576999999999998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66.576999999999998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-55.719000000000001</v>
      </c>
      <c r="D72" s="94">
        <f>'IDT-1 Calculation'!DH72</f>
        <v>0</v>
      </c>
      <c r="E72" s="94">
        <f>'IDT-1 Calculation'!DI72</f>
        <v>0</v>
      </c>
      <c r="F72" s="94">
        <f>'IDT-1 Calculation'!DJ72</f>
        <v>55.719000000000001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-50.482999999999997</v>
      </c>
      <c r="D73" s="94">
        <f>'IDT-1 Calculation'!DH73</f>
        <v>0</v>
      </c>
      <c r="E73" s="94">
        <f>'IDT-1 Calculation'!DI73</f>
        <v>0</v>
      </c>
      <c r="F73" s="94">
        <f>'IDT-1 Calculation'!DJ73</f>
        <v>50.482999999999997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-46.514000000000003</v>
      </c>
      <c r="D74" s="94">
        <f>'IDT-1 Calculation'!DH74</f>
        <v>0</v>
      </c>
      <c r="E74" s="94">
        <f>'IDT-1 Calculation'!DI74</f>
        <v>0</v>
      </c>
      <c r="F74" s="94">
        <f>'IDT-1 Calculation'!DJ74</f>
        <v>46.514000000000003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-44.332999999999998</v>
      </c>
      <c r="D75" s="94">
        <f>'IDT-1 Calculation'!DH75</f>
        <v>0</v>
      </c>
      <c r="E75" s="94">
        <f>'IDT-1 Calculation'!DI75</f>
        <v>0</v>
      </c>
      <c r="F75" s="94">
        <f>'IDT-1 Calculation'!DJ75</f>
        <v>44.332999999999998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-37.326000000000001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37.326000000000001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-39.003999999999998</v>
      </c>
      <c r="D77" s="94">
        <f>'IDT-1 Calculation'!DH77</f>
        <v>0</v>
      </c>
      <c r="E77" s="94">
        <f>'IDT-1 Calculation'!DI77</f>
        <v>0</v>
      </c>
      <c r="F77" s="94">
        <f>'IDT-1 Calculation'!DJ77</f>
        <v>39.003999999999998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-33.340000000000003</v>
      </c>
      <c r="D78" s="94">
        <f>'IDT-1 Calculation'!DH78</f>
        <v>0</v>
      </c>
      <c r="E78" s="94">
        <f>'IDT-1 Calculation'!DI78</f>
        <v>0</v>
      </c>
      <c r="F78" s="94">
        <f>'IDT-1 Calculation'!DJ78</f>
        <v>33.340000000000003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-34.436999999999998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34.436999999999998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-43.627000000000002</v>
      </c>
      <c r="D80" s="94">
        <f>'IDT-1 Calculation'!DH80</f>
        <v>0</v>
      </c>
      <c r="E80" s="94">
        <f>'IDT-1 Calculation'!DI80</f>
        <v>0</v>
      </c>
      <c r="F80" s="94">
        <f>'IDT-1 Calculation'!DJ80</f>
        <v>43.627000000000002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-57.737000000000002</v>
      </c>
      <c r="D81" s="94">
        <f>'IDT-1 Calculation'!DH81</f>
        <v>0</v>
      </c>
      <c r="E81" s="94">
        <f>'IDT-1 Calculation'!DI81</f>
        <v>0</v>
      </c>
      <c r="F81" s="94">
        <f>'IDT-1 Calculation'!DJ81</f>
        <v>57.737000000000002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-71.997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71.997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-81.826999999999998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81.826999999999998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-88.497</v>
      </c>
      <c r="D84" s="94">
        <f>'IDT-1 Calculation'!DH84</f>
        <v>0</v>
      </c>
      <c r="E84" s="94">
        <f>'IDT-1 Calculation'!DI84</f>
        <v>0</v>
      </c>
      <c r="F84" s="94">
        <f>'IDT-1 Calculation'!DJ84</f>
        <v>88.497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-91.227000000000004</v>
      </c>
      <c r="D85" s="94">
        <f>'IDT-1 Calculation'!DH85</f>
        <v>0</v>
      </c>
      <c r="E85" s="94">
        <f>'IDT-1 Calculation'!DI85</f>
        <v>0</v>
      </c>
      <c r="F85" s="94">
        <f>'IDT-1 Calculation'!DJ85</f>
        <v>91.227000000000004</v>
      </c>
      <c r="G85" s="99">
        <f t="shared" si="1"/>
        <v>0</v>
      </c>
    </row>
    <row r="86" spans="1:7">
      <c r="A86" s="98" t="s">
        <v>128</v>
      </c>
      <c r="B86" s="94">
        <f>'IDT-1 Calculation'!DF86</f>
        <v>5</v>
      </c>
      <c r="C86" s="94">
        <f>'IDT-1 Calculation'!DG86</f>
        <v>-95.427000000000007</v>
      </c>
      <c r="D86" s="94">
        <f>'IDT-1 Calculation'!DH86</f>
        <v>0</v>
      </c>
      <c r="E86" s="94">
        <f>'IDT-1 Calculation'!DI86</f>
        <v>0</v>
      </c>
      <c r="F86" s="94">
        <f>'IDT-1 Calculation'!DJ86</f>
        <v>90.427000000000007</v>
      </c>
      <c r="G86" s="99">
        <f t="shared" si="1"/>
        <v>0</v>
      </c>
    </row>
    <row r="87" spans="1:7">
      <c r="A87" s="98" t="s">
        <v>129</v>
      </c>
      <c r="B87" s="94">
        <f>'IDT-1 Calculation'!DF87</f>
        <v>28</v>
      </c>
      <c r="C87" s="94">
        <f>'IDT-1 Calculation'!DG87</f>
        <v>-122.10299999999999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94.102999999999994</v>
      </c>
      <c r="G87" s="99">
        <f t="shared" si="1"/>
        <v>0</v>
      </c>
    </row>
    <row r="88" spans="1:7">
      <c r="A88" s="98" t="s">
        <v>130</v>
      </c>
      <c r="B88" s="94">
        <f>'IDT-1 Calculation'!DF88</f>
        <v>59</v>
      </c>
      <c r="C88" s="94">
        <f>'IDT-1 Calculation'!DG88</f>
        <v>-167.74299999999999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108.74299999999999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86.772000000000006</v>
      </c>
      <c r="C89" s="94">
        <f>'IDT-1 Calculation'!DG89</f>
        <v>-160</v>
      </c>
      <c r="D89" s="94">
        <f>'IDT-1 Calculation'!DH89</f>
        <v>0</v>
      </c>
      <c r="E89" s="94">
        <f>'IDT-1 Calculation'!DI89</f>
        <v>0</v>
      </c>
      <c r="F89" s="94">
        <f>'IDT-1 Calculation'!DJ89</f>
        <v>73.227999999999994</v>
      </c>
      <c r="G89" s="99">
        <f t="shared" si="1"/>
        <v>0</v>
      </c>
    </row>
    <row r="90" spans="1:7">
      <c r="A90" s="98" t="s">
        <v>132</v>
      </c>
      <c r="B90" s="94">
        <f>'IDT-1 Calculation'!DF90</f>
        <v>78.637</v>
      </c>
      <c r="C90" s="94">
        <f>'IDT-1 Calculation'!DG90</f>
        <v>-145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66.363</v>
      </c>
      <c r="G90" s="99">
        <f t="shared" si="1"/>
        <v>0</v>
      </c>
    </row>
    <row r="91" spans="1:7">
      <c r="A91" s="98" t="s">
        <v>133</v>
      </c>
      <c r="B91" s="94">
        <f>'IDT-1 Calculation'!DF91</f>
        <v>47</v>
      </c>
      <c r="C91" s="94">
        <f>'IDT-1 Calculation'!DG91</f>
        <v>-160</v>
      </c>
      <c r="D91" s="94">
        <f>'IDT-1 Calculation'!DH91</f>
        <v>0</v>
      </c>
      <c r="E91" s="94">
        <f>'IDT-1 Calculation'!DI91</f>
        <v>0</v>
      </c>
      <c r="F91" s="94">
        <f>'IDT-1 Calculation'!DJ91</f>
        <v>113</v>
      </c>
      <c r="G91" s="99">
        <f t="shared" si="1"/>
        <v>0</v>
      </c>
    </row>
    <row r="92" spans="1:7">
      <c r="A92" s="98" t="s">
        <v>134</v>
      </c>
      <c r="B92" s="94">
        <f>'IDT-1 Calculation'!DF92</f>
        <v>78.637</v>
      </c>
      <c r="C92" s="94">
        <f>'IDT-1 Calculation'!DG92</f>
        <v>-145</v>
      </c>
      <c r="D92" s="94">
        <f>'IDT-1 Calculation'!DH92</f>
        <v>0</v>
      </c>
      <c r="E92" s="94">
        <f>'IDT-1 Calculation'!DI92</f>
        <v>0</v>
      </c>
      <c r="F92" s="94">
        <f>'IDT-1 Calculation'!DJ92</f>
        <v>66.363</v>
      </c>
      <c r="G92" s="99">
        <f t="shared" si="1"/>
        <v>0</v>
      </c>
    </row>
    <row r="93" spans="1:7">
      <c r="A93" s="98" t="s">
        <v>135</v>
      </c>
      <c r="B93" s="94">
        <f>'IDT-1 Calculation'!DF93</f>
        <v>70.501999999999995</v>
      </c>
      <c r="C93" s="94">
        <f>'IDT-1 Calculation'!DG93</f>
        <v>-130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59.497999999999998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62.368000000000002</v>
      </c>
      <c r="C94" s="94">
        <f>'IDT-1 Calculation'!DG94</f>
        <v>-115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52.631999999999998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54.232999999999997</v>
      </c>
      <c r="C95" s="94">
        <f>'IDT-1 Calculation'!DG95</f>
        <v>-100</v>
      </c>
      <c r="D95" s="94">
        <f>'IDT-1 Calculation'!DH95</f>
        <v>0</v>
      </c>
      <c r="E95" s="94">
        <f>'IDT-1 Calculation'!DI95</f>
        <v>0</v>
      </c>
      <c r="F95" s="94">
        <f>'IDT-1 Calculation'!DJ95</f>
        <v>45.767000000000003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48.808999999999997</v>
      </c>
      <c r="C96" s="94">
        <f>'IDT-1 Calculation'!DG96</f>
        <v>-90</v>
      </c>
      <c r="D96" s="94">
        <f>'IDT-1 Calculation'!DH96</f>
        <v>0</v>
      </c>
      <c r="E96" s="94">
        <f>'IDT-1 Calculation'!DI96</f>
        <v>0</v>
      </c>
      <c r="F96" s="94">
        <f>'IDT-1 Calculation'!DJ96</f>
        <v>41.191000000000003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51.521000000000001</v>
      </c>
      <c r="C97" s="94">
        <f>'IDT-1 Calculation'!DG97</f>
        <v>-95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43.478999999999999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54.232999999999997</v>
      </c>
      <c r="C98" s="107">
        <f>'IDT-1 Calculation'!DG98</f>
        <v>-100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45.767000000000003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0.21002074999999995</v>
      </c>
      <c r="C99" s="110">
        <f>SUM(C3:C98)/4000</f>
        <v>-0.96681724999999996</v>
      </c>
      <c r="D99" s="110">
        <f>SUM(D3:D98)/4000</f>
        <v>0</v>
      </c>
      <c r="E99" s="110">
        <f>SUM(E3:E98)/4000</f>
        <v>0</v>
      </c>
      <c r="F99" s="110">
        <f>SUM(F3:F98)/4000</f>
        <v>0.75679649999999976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1.69</v>
      </c>
      <c r="AE3" s="195">
        <v>0</v>
      </c>
      <c r="AF3" s="195">
        <v>0</v>
      </c>
      <c r="AG3" s="195">
        <v>41.04</v>
      </c>
      <c r="AH3" s="195">
        <v>0</v>
      </c>
      <c r="AI3" s="195">
        <v>16.52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1.69</v>
      </c>
      <c r="AE4" s="195">
        <v>0</v>
      </c>
      <c r="AF4" s="195">
        <v>0</v>
      </c>
      <c r="AG4" s="195">
        <v>41.62</v>
      </c>
      <c r="AH4" s="195">
        <v>0</v>
      </c>
      <c r="AI4" s="195">
        <v>16.52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1.69</v>
      </c>
      <c r="AE5" s="195">
        <v>0</v>
      </c>
      <c r="AF5" s="195">
        <v>0</v>
      </c>
      <c r="AG5" s="195">
        <v>41.62</v>
      </c>
      <c r="AH5" s="195">
        <v>0</v>
      </c>
      <c r="AI5" s="195">
        <v>16.52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1.69</v>
      </c>
      <c r="AE6" s="195">
        <v>0</v>
      </c>
      <c r="AF6" s="195">
        <v>0</v>
      </c>
      <c r="AG6" s="195">
        <v>42.5</v>
      </c>
      <c r="AH6" s="195">
        <v>0</v>
      </c>
      <c r="AI6" s="195">
        <v>16.52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1.69</v>
      </c>
      <c r="AE7" s="195">
        <v>0</v>
      </c>
      <c r="AF7" s="195">
        <v>0</v>
      </c>
      <c r="AG7" s="195">
        <v>42.5</v>
      </c>
      <c r="AH7" s="195">
        <v>0</v>
      </c>
      <c r="AI7" s="195">
        <v>16.52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1.69</v>
      </c>
      <c r="AE8" s="195">
        <v>0</v>
      </c>
      <c r="AF8" s="195">
        <v>0</v>
      </c>
      <c r="AG8" s="195">
        <v>42.5</v>
      </c>
      <c r="AH8" s="195">
        <v>0</v>
      </c>
      <c r="AI8" s="195">
        <v>16.52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1.69</v>
      </c>
      <c r="AE9" s="195">
        <v>0</v>
      </c>
      <c r="AF9" s="195">
        <v>0</v>
      </c>
      <c r="AG9" s="195">
        <v>42.5</v>
      </c>
      <c r="AH9" s="195">
        <v>0</v>
      </c>
      <c r="AI9" s="195">
        <v>16.52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1.69</v>
      </c>
      <c r="AE10" s="195">
        <v>0</v>
      </c>
      <c r="AF10" s="195">
        <v>0</v>
      </c>
      <c r="AG10" s="195">
        <v>42.5</v>
      </c>
      <c r="AH10" s="195">
        <v>0</v>
      </c>
      <c r="AI10" s="195">
        <v>16.52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1.69</v>
      </c>
      <c r="AE11" s="195">
        <v>0</v>
      </c>
      <c r="AF11" s="195">
        <v>0</v>
      </c>
      <c r="AG11" s="195">
        <v>42.5</v>
      </c>
      <c r="AH11" s="195">
        <v>0</v>
      </c>
      <c r="AI11" s="195">
        <v>16.52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1.69</v>
      </c>
      <c r="AE12" s="195">
        <v>0</v>
      </c>
      <c r="AF12" s="195">
        <v>0</v>
      </c>
      <c r="AG12" s="195">
        <v>42.5</v>
      </c>
      <c r="AH12" s="195">
        <v>0</v>
      </c>
      <c r="AI12" s="195">
        <v>16.52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1.69</v>
      </c>
      <c r="AE13" s="195">
        <v>0</v>
      </c>
      <c r="AF13" s="195">
        <v>0</v>
      </c>
      <c r="AG13" s="195">
        <v>42.5</v>
      </c>
      <c r="AH13" s="195">
        <v>0</v>
      </c>
      <c r="AI13" s="195">
        <v>16.52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1.69</v>
      </c>
      <c r="AE14" s="195">
        <v>0</v>
      </c>
      <c r="AF14" s="195">
        <v>0</v>
      </c>
      <c r="AG14" s="195">
        <v>42.5</v>
      </c>
      <c r="AH14" s="195">
        <v>0</v>
      </c>
      <c r="AI14" s="195">
        <v>16.52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1.69</v>
      </c>
      <c r="AE15" s="195">
        <v>0</v>
      </c>
      <c r="AF15" s="195">
        <v>0</v>
      </c>
      <c r="AG15" s="195">
        <v>42.5</v>
      </c>
      <c r="AH15" s="195">
        <v>0</v>
      </c>
      <c r="AI15" s="195">
        <v>16.52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1.69</v>
      </c>
      <c r="AE16" s="195">
        <v>0</v>
      </c>
      <c r="AF16" s="195">
        <v>0</v>
      </c>
      <c r="AG16" s="195">
        <v>42.5</v>
      </c>
      <c r="AH16" s="195">
        <v>0</v>
      </c>
      <c r="AI16" s="195">
        <v>16.52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1.69</v>
      </c>
      <c r="AE17" s="195">
        <v>0</v>
      </c>
      <c r="AF17" s="195">
        <v>0</v>
      </c>
      <c r="AG17" s="195">
        <v>42.5</v>
      </c>
      <c r="AH17" s="195">
        <v>0</v>
      </c>
      <c r="AI17" s="195">
        <v>16.52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1.69</v>
      </c>
      <c r="AE18" s="195">
        <v>0</v>
      </c>
      <c r="AF18" s="195">
        <v>0</v>
      </c>
      <c r="AG18" s="195">
        <v>42.5</v>
      </c>
      <c r="AH18" s="195">
        <v>0</v>
      </c>
      <c r="AI18" s="195">
        <v>16.52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1.69</v>
      </c>
      <c r="AE19" s="195">
        <v>0</v>
      </c>
      <c r="AF19" s="195">
        <v>0</v>
      </c>
      <c r="AG19" s="195">
        <v>42.5</v>
      </c>
      <c r="AH19" s="195">
        <v>0</v>
      </c>
      <c r="AI19" s="195">
        <v>16.52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1.69</v>
      </c>
      <c r="AE20" s="195">
        <v>0</v>
      </c>
      <c r="AF20" s="195">
        <v>0</v>
      </c>
      <c r="AG20" s="195">
        <v>42.5</v>
      </c>
      <c r="AH20" s="195">
        <v>0</v>
      </c>
      <c r="AI20" s="195">
        <v>16.52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1.69</v>
      </c>
      <c r="AE21" s="195">
        <v>0</v>
      </c>
      <c r="AF21" s="195">
        <v>0</v>
      </c>
      <c r="AG21" s="195">
        <v>42.5</v>
      </c>
      <c r="AH21" s="195">
        <v>0</v>
      </c>
      <c r="AI21" s="195">
        <v>16.52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1.69</v>
      </c>
      <c r="AE22" s="195">
        <v>0</v>
      </c>
      <c r="AF22" s="195">
        <v>0</v>
      </c>
      <c r="AG22" s="195">
        <v>42.5</v>
      </c>
      <c r="AH22" s="195">
        <v>0</v>
      </c>
      <c r="AI22" s="195">
        <v>16.52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1.69</v>
      </c>
      <c r="AE23" s="195">
        <v>0</v>
      </c>
      <c r="AF23" s="195">
        <v>0</v>
      </c>
      <c r="AG23" s="195">
        <v>42.5</v>
      </c>
      <c r="AH23" s="195">
        <v>0</v>
      </c>
      <c r="AI23" s="195">
        <v>16.52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1.69</v>
      </c>
      <c r="AE24" s="195">
        <v>0</v>
      </c>
      <c r="AF24" s="195">
        <v>0</v>
      </c>
      <c r="AG24" s="195">
        <v>42.5</v>
      </c>
      <c r="AH24" s="195">
        <v>0</v>
      </c>
      <c r="AI24" s="195">
        <v>16.52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1.69</v>
      </c>
      <c r="AE25" s="195">
        <v>0</v>
      </c>
      <c r="AF25" s="195">
        <v>0</v>
      </c>
      <c r="AG25" s="195">
        <v>42.5</v>
      </c>
      <c r="AH25" s="195">
        <v>0</v>
      </c>
      <c r="AI25" s="195">
        <v>16.52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1.69</v>
      </c>
      <c r="AE26" s="195">
        <v>0</v>
      </c>
      <c r="AF26" s="195">
        <v>0</v>
      </c>
      <c r="AG26" s="195">
        <v>42.5</v>
      </c>
      <c r="AH26" s="195">
        <v>0</v>
      </c>
      <c r="AI26" s="195">
        <v>16.52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1.69</v>
      </c>
      <c r="AE27" s="195">
        <v>0</v>
      </c>
      <c r="AF27" s="195">
        <v>0</v>
      </c>
      <c r="AG27" s="195">
        <v>42.5</v>
      </c>
      <c r="AH27" s="195">
        <v>0</v>
      </c>
      <c r="AI27" s="195">
        <v>16.52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1.69</v>
      </c>
      <c r="AE28" s="195">
        <v>0</v>
      </c>
      <c r="AF28" s="195">
        <v>0</v>
      </c>
      <c r="AG28" s="195">
        <v>42.5</v>
      </c>
      <c r="AH28" s="195">
        <v>0</v>
      </c>
      <c r="AI28" s="195">
        <v>16.52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1.69</v>
      </c>
      <c r="AE29" s="195">
        <v>0</v>
      </c>
      <c r="AF29" s="195">
        <v>0</v>
      </c>
      <c r="AG29" s="195">
        <v>42.5</v>
      </c>
      <c r="AH29" s="195">
        <v>0</v>
      </c>
      <c r="AI29" s="195">
        <v>16.52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1.69</v>
      </c>
      <c r="AE30" s="195">
        <v>0</v>
      </c>
      <c r="AF30" s="195">
        <v>0</v>
      </c>
      <c r="AG30" s="195">
        <v>42.5</v>
      </c>
      <c r="AH30" s="195">
        <v>0</v>
      </c>
      <c r="AI30" s="195">
        <v>16.52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1.69</v>
      </c>
      <c r="AE31" s="195">
        <v>0</v>
      </c>
      <c r="AF31" s="195">
        <v>0</v>
      </c>
      <c r="AG31" s="195">
        <v>42.5</v>
      </c>
      <c r="AH31" s="195">
        <v>0</v>
      </c>
      <c r="AI31" s="195">
        <v>16.52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1.69</v>
      </c>
      <c r="AE32" s="195">
        <v>0</v>
      </c>
      <c r="AF32" s="195">
        <v>0</v>
      </c>
      <c r="AG32" s="195">
        <v>42.5</v>
      </c>
      <c r="AH32" s="195">
        <v>0</v>
      </c>
      <c r="AI32" s="195">
        <v>16.52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1.69</v>
      </c>
      <c r="AE33" s="195">
        <v>0</v>
      </c>
      <c r="AF33" s="195">
        <v>0</v>
      </c>
      <c r="AG33" s="195">
        <v>42.5</v>
      </c>
      <c r="AH33" s="195">
        <v>0</v>
      </c>
      <c r="AI33" s="195">
        <v>16.52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1.69</v>
      </c>
      <c r="AE34" s="195">
        <v>0</v>
      </c>
      <c r="AF34" s="195">
        <v>0</v>
      </c>
      <c r="AG34" s="195">
        <v>42.5</v>
      </c>
      <c r="AH34" s="195">
        <v>0</v>
      </c>
      <c r="AI34" s="195">
        <v>16.52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1.69</v>
      </c>
      <c r="AE35" s="195">
        <v>0</v>
      </c>
      <c r="AF35" s="195">
        <v>0</v>
      </c>
      <c r="AG35" s="195">
        <v>39.33</v>
      </c>
      <c r="AH35" s="195">
        <v>0</v>
      </c>
      <c r="AI35" s="195">
        <v>16.52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1.69</v>
      </c>
      <c r="AE36" s="195">
        <v>0</v>
      </c>
      <c r="AF36" s="195">
        <v>0</v>
      </c>
      <c r="AG36" s="195">
        <v>39.33</v>
      </c>
      <c r="AH36" s="195">
        <v>0</v>
      </c>
      <c r="AI36" s="195">
        <v>16.52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1.69</v>
      </c>
      <c r="AE37" s="195">
        <v>0</v>
      </c>
      <c r="AF37" s="195">
        <v>0</v>
      </c>
      <c r="AG37" s="195">
        <v>39.33</v>
      </c>
      <c r="AH37" s="195">
        <v>0</v>
      </c>
      <c r="AI37" s="195">
        <v>16.52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1.69</v>
      </c>
      <c r="AE38" s="195">
        <v>0</v>
      </c>
      <c r="AF38" s="195">
        <v>0</v>
      </c>
      <c r="AG38" s="195">
        <v>39.33</v>
      </c>
      <c r="AH38" s="195">
        <v>0</v>
      </c>
      <c r="AI38" s="195">
        <v>16.52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1.69</v>
      </c>
      <c r="AE39" s="195">
        <v>0</v>
      </c>
      <c r="AF39" s="195">
        <v>0</v>
      </c>
      <c r="AG39" s="195">
        <v>39.33</v>
      </c>
      <c r="AH39" s="195">
        <v>0</v>
      </c>
      <c r="AI39" s="195">
        <v>16.52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1.69</v>
      </c>
      <c r="AE40" s="195">
        <v>0</v>
      </c>
      <c r="AF40" s="195">
        <v>0</v>
      </c>
      <c r="AG40" s="195">
        <v>39.33</v>
      </c>
      <c r="AH40" s="195">
        <v>0</v>
      </c>
      <c r="AI40" s="195">
        <v>16.52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1.69</v>
      </c>
      <c r="AE41" s="195">
        <v>0</v>
      </c>
      <c r="AF41" s="195">
        <v>0</v>
      </c>
      <c r="AG41" s="195">
        <v>39.33</v>
      </c>
      <c r="AH41" s="195">
        <v>0</v>
      </c>
      <c r="AI41" s="195">
        <v>16.52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1.69</v>
      </c>
      <c r="AE42" s="195">
        <v>0</v>
      </c>
      <c r="AF42" s="195">
        <v>0</v>
      </c>
      <c r="AG42" s="195">
        <v>39.33</v>
      </c>
      <c r="AH42" s="195">
        <v>0</v>
      </c>
      <c r="AI42" s="195">
        <v>16.52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1.69</v>
      </c>
      <c r="AE43" s="195">
        <v>0</v>
      </c>
      <c r="AF43" s="195">
        <v>0</v>
      </c>
      <c r="AG43" s="195">
        <v>39.33</v>
      </c>
      <c r="AH43" s="195">
        <v>0</v>
      </c>
      <c r="AI43" s="195">
        <v>16.52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1.69</v>
      </c>
      <c r="AE44" s="195">
        <v>0</v>
      </c>
      <c r="AF44" s="195">
        <v>0</v>
      </c>
      <c r="AG44" s="195">
        <v>39.33</v>
      </c>
      <c r="AH44" s="195">
        <v>0</v>
      </c>
      <c r="AI44" s="195">
        <v>16.52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1.69</v>
      </c>
      <c r="AE45" s="195">
        <v>0</v>
      </c>
      <c r="AF45" s="195">
        <v>0</v>
      </c>
      <c r="AG45" s="195">
        <v>33.67</v>
      </c>
      <c r="AH45" s="195">
        <v>0</v>
      </c>
      <c r="AI45" s="195">
        <v>16.52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1.69</v>
      </c>
      <c r="AE46" s="195">
        <v>0</v>
      </c>
      <c r="AF46" s="195">
        <v>0</v>
      </c>
      <c r="AG46" s="195">
        <v>33.67</v>
      </c>
      <c r="AH46" s="195">
        <v>0</v>
      </c>
      <c r="AI46" s="195">
        <v>16.52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1.74</v>
      </c>
      <c r="AE47" s="195">
        <v>0</v>
      </c>
      <c r="AF47" s="195">
        <v>0</v>
      </c>
      <c r="AG47" s="195">
        <v>33.67</v>
      </c>
      <c r="AH47" s="195">
        <v>0</v>
      </c>
      <c r="AI47" s="195">
        <v>16.52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1.74</v>
      </c>
      <c r="AE48" s="195">
        <v>0</v>
      </c>
      <c r="AF48" s="195">
        <v>0</v>
      </c>
      <c r="AG48" s="195">
        <v>33.67</v>
      </c>
      <c r="AH48" s="195">
        <v>0</v>
      </c>
      <c r="AI48" s="195">
        <v>16.52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1.74</v>
      </c>
      <c r="AE49" s="195">
        <v>0</v>
      </c>
      <c r="AF49" s="195">
        <v>0</v>
      </c>
      <c r="AG49" s="195">
        <v>33.67</v>
      </c>
      <c r="AH49" s="195">
        <v>0</v>
      </c>
      <c r="AI49" s="195">
        <v>16.52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1.74</v>
      </c>
      <c r="AE50" s="195">
        <v>0</v>
      </c>
      <c r="AF50" s="195">
        <v>0</v>
      </c>
      <c r="AG50" s="195">
        <v>33.67</v>
      </c>
      <c r="AH50" s="195">
        <v>0</v>
      </c>
      <c r="AI50" s="195">
        <v>16.52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1.74</v>
      </c>
      <c r="AE51" s="195">
        <v>0</v>
      </c>
      <c r="AF51" s="195">
        <v>0</v>
      </c>
      <c r="AG51" s="195">
        <v>34.799999999999997</v>
      </c>
      <c r="AH51" s="195">
        <v>0</v>
      </c>
      <c r="AI51" s="195">
        <v>16.52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1.74</v>
      </c>
      <c r="AE52" s="195">
        <v>0</v>
      </c>
      <c r="AF52" s="195">
        <v>0</v>
      </c>
      <c r="AG52" s="195">
        <v>34.799999999999997</v>
      </c>
      <c r="AH52" s="195">
        <v>0</v>
      </c>
      <c r="AI52" s="195">
        <v>16.52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1.74</v>
      </c>
      <c r="AE53" s="195">
        <v>0</v>
      </c>
      <c r="AF53" s="195">
        <v>0</v>
      </c>
      <c r="AG53" s="195">
        <v>34.799999999999997</v>
      </c>
      <c r="AH53" s="195">
        <v>0</v>
      </c>
      <c r="AI53" s="195">
        <v>16.52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1.74</v>
      </c>
      <c r="AE54" s="195">
        <v>0</v>
      </c>
      <c r="AF54" s="195">
        <v>0</v>
      </c>
      <c r="AG54" s="195">
        <v>34.799999999999997</v>
      </c>
      <c r="AH54" s="195">
        <v>0</v>
      </c>
      <c r="AI54" s="195">
        <v>16.52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1.79</v>
      </c>
      <c r="AE55" s="195">
        <v>0</v>
      </c>
      <c r="AF55" s="195">
        <v>0</v>
      </c>
      <c r="AG55" s="195">
        <v>34.58</v>
      </c>
      <c r="AH55" s="195">
        <v>0</v>
      </c>
      <c r="AI55" s="195">
        <v>16.52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1.79</v>
      </c>
      <c r="AE56" s="195">
        <v>0</v>
      </c>
      <c r="AF56" s="195">
        <v>0</v>
      </c>
      <c r="AG56" s="195">
        <v>34.58</v>
      </c>
      <c r="AH56" s="195">
        <v>0</v>
      </c>
      <c r="AI56" s="195">
        <v>16.52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1.79</v>
      </c>
      <c r="AE57" s="195">
        <v>0</v>
      </c>
      <c r="AF57" s="195">
        <v>0</v>
      </c>
      <c r="AG57" s="195">
        <v>34.58</v>
      </c>
      <c r="AH57" s="195">
        <v>0</v>
      </c>
      <c r="AI57" s="195">
        <v>16.52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1.79</v>
      </c>
      <c r="AE58" s="195">
        <v>0</v>
      </c>
      <c r="AF58" s="195">
        <v>0</v>
      </c>
      <c r="AG58" s="195">
        <v>34.58</v>
      </c>
      <c r="AH58" s="195">
        <v>0</v>
      </c>
      <c r="AI58" s="195">
        <v>16.52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1.79</v>
      </c>
      <c r="AE59" s="195">
        <v>0</v>
      </c>
      <c r="AF59" s="195">
        <v>0</v>
      </c>
      <c r="AG59" s="195">
        <v>34.58</v>
      </c>
      <c r="AH59" s="195">
        <v>0</v>
      </c>
      <c r="AI59" s="195">
        <v>16.52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1.79</v>
      </c>
      <c r="AE60" s="195">
        <v>0</v>
      </c>
      <c r="AF60" s="195">
        <v>0</v>
      </c>
      <c r="AG60" s="195">
        <v>34.58</v>
      </c>
      <c r="AH60" s="195">
        <v>0</v>
      </c>
      <c r="AI60" s="195">
        <v>16.52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1.79</v>
      </c>
      <c r="AE61" s="195">
        <v>0</v>
      </c>
      <c r="AF61" s="195">
        <v>0</v>
      </c>
      <c r="AG61" s="195">
        <v>34.58</v>
      </c>
      <c r="AH61" s="195">
        <v>0</v>
      </c>
      <c r="AI61" s="195">
        <v>16.52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1.79</v>
      </c>
      <c r="AE62" s="195">
        <v>0</v>
      </c>
      <c r="AF62" s="195">
        <v>0</v>
      </c>
      <c r="AG62" s="195">
        <v>34.58</v>
      </c>
      <c r="AH62" s="195">
        <v>0</v>
      </c>
      <c r="AI62" s="195">
        <v>16.52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1.79</v>
      </c>
      <c r="AE63" s="195">
        <v>0</v>
      </c>
      <c r="AF63" s="195">
        <v>0</v>
      </c>
      <c r="AG63" s="195">
        <v>34.04</v>
      </c>
      <c r="AH63" s="195">
        <v>0</v>
      </c>
      <c r="AI63" s="195">
        <v>16.52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1.79</v>
      </c>
      <c r="AE64" s="195">
        <v>0</v>
      </c>
      <c r="AF64" s="195">
        <v>0</v>
      </c>
      <c r="AG64" s="195">
        <v>34.04</v>
      </c>
      <c r="AH64" s="195">
        <v>0</v>
      </c>
      <c r="AI64" s="195">
        <v>16.52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1.79</v>
      </c>
      <c r="AE65" s="195">
        <v>0</v>
      </c>
      <c r="AF65" s="195">
        <v>0</v>
      </c>
      <c r="AG65" s="195">
        <v>34.04</v>
      </c>
      <c r="AH65" s="195">
        <v>0</v>
      </c>
      <c r="AI65" s="195">
        <v>16.52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1.79</v>
      </c>
      <c r="AE66" s="195">
        <v>0</v>
      </c>
      <c r="AF66" s="195">
        <v>0</v>
      </c>
      <c r="AG66" s="195">
        <v>34.04</v>
      </c>
      <c r="AH66" s="195">
        <v>0</v>
      </c>
      <c r="AI66" s="195">
        <v>16.52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1.79</v>
      </c>
      <c r="AE67" s="195">
        <v>0</v>
      </c>
      <c r="AF67" s="195">
        <v>0</v>
      </c>
      <c r="AG67" s="195">
        <v>34.04</v>
      </c>
      <c r="AH67" s="195">
        <v>0</v>
      </c>
      <c r="AI67" s="195">
        <v>16.52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1.79</v>
      </c>
      <c r="AE68" s="195">
        <v>0</v>
      </c>
      <c r="AF68" s="195">
        <v>0</v>
      </c>
      <c r="AG68" s="195">
        <v>34.04</v>
      </c>
      <c r="AH68" s="195">
        <v>0</v>
      </c>
      <c r="AI68" s="195">
        <v>16.52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1.79</v>
      </c>
      <c r="AE69" s="195">
        <v>0</v>
      </c>
      <c r="AF69" s="195">
        <v>0</v>
      </c>
      <c r="AG69" s="195">
        <v>34.04</v>
      </c>
      <c r="AH69" s="195">
        <v>0</v>
      </c>
      <c r="AI69" s="195">
        <v>16.52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1.79</v>
      </c>
      <c r="AE70" s="195">
        <v>0</v>
      </c>
      <c r="AF70" s="195">
        <v>0</v>
      </c>
      <c r="AG70" s="195">
        <v>34.04</v>
      </c>
      <c r="AH70" s="195">
        <v>0</v>
      </c>
      <c r="AI70" s="195">
        <v>16.52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1.79</v>
      </c>
      <c r="AE71" s="195">
        <v>0</v>
      </c>
      <c r="AF71" s="195">
        <v>0</v>
      </c>
      <c r="AG71" s="195">
        <v>34.04</v>
      </c>
      <c r="AH71" s="195">
        <v>0</v>
      </c>
      <c r="AI71" s="195">
        <v>16.52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1.79</v>
      </c>
      <c r="AE72" s="195">
        <v>0</v>
      </c>
      <c r="AF72" s="195">
        <v>0</v>
      </c>
      <c r="AG72" s="195">
        <v>34.04</v>
      </c>
      <c r="AH72" s="195">
        <v>0</v>
      </c>
      <c r="AI72" s="195">
        <v>16.52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1.79</v>
      </c>
      <c r="AE73" s="195">
        <v>0</v>
      </c>
      <c r="AF73" s="195">
        <v>0</v>
      </c>
      <c r="AG73" s="195">
        <v>34.04</v>
      </c>
      <c r="AH73" s="195">
        <v>0</v>
      </c>
      <c r="AI73" s="195">
        <v>16.52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1.79</v>
      </c>
      <c r="AE74" s="195">
        <v>0</v>
      </c>
      <c r="AF74" s="195">
        <v>0</v>
      </c>
      <c r="AG74" s="195">
        <v>34.04</v>
      </c>
      <c r="AH74" s="195">
        <v>0</v>
      </c>
      <c r="AI74" s="195">
        <v>16.52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1.79</v>
      </c>
      <c r="AE75" s="195">
        <v>0</v>
      </c>
      <c r="AF75" s="195">
        <v>0</v>
      </c>
      <c r="AG75" s="195">
        <v>34.04</v>
      </c>
      <c r="AH75" s="195">
        <v>0</v>
      </c>
      <c r="AI75" s="195">
        <v>16.52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1.79</v>
      </c>
      <c r="AE76" s="195">
        <v>0</v>
      </c>
      <c r="AF76" s="195">
        <v>0</v>
      </c>
      <c r="AG76" s="195">
        <v>34.04</v>
      </c>
      <c r="AH76" s="195">
        <v>0</v>
      </c>
      <c r="AI76" s="195">
        <v>16.52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1.79</v>
      </c>
      <c r="AE77" s="195">
        <v>0</v>
      </c>
      <c r="AF77" s="195">
        <v>0</v>
      </c>
      <c r="AG77" s="195">
        <v>34.04</v>
      </c>
      <c r="AH77" s="195">
        <v>0</v>
      </c>
      <c r="AI77" s="195">
        <v>16.52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1.79</v>
      </c>
      <c r="AE78" s="195">
        <v>0</v>
      </c>
      <c r="AF78" s="195">
        <v>0</v>
      </c>
      <c r="AG78" s="195">
        <v>34.04</v>
      </c>
      <c r="AH78" s="195">
        <v>0</v>
      </c>
      <c r="AI78" s="195">
        <v>16.52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1.79</v>
      </c>
      <c r="AE79" s="195">
        <v>0</v>
      </c>
      <c r="AF79" s="195">
        <v>0</v>
      </c>
      <c r="AG79" s="195">
        <v>34.04</v>
      </c>
      <c r="AH79" s="195">
        <v>0</v>
      </c>
      <c r="AI79" s="195">
        <v>16.52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1.79</v>
      </c>
      <c r="AE80" s="195">
        <v>0</v>
      </c>
      <c r="AF80" s="195">
        <v>0</v>
      </c>
      <c r="AG80" s="195">
        <v>34.04</v>
      </c>
      <c r="AH80" s="195">
        <v>0</v>
      </c>
      <c r="AI80" s="195">
        <v>16.52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1.79</v>
      </c>
      <c r="AE81" s="195">
        <v>0</v>
      </c>
      <c r="AF81" s="195">
        <v>0</v>
      </c>
      <c r="AG81" s="195">
        <v>34.04</v>
      </c>
      <c r="AH81" s="195">
        <v>0</v>
      </c>
      <c r="AI81" s="195">
        <v>16.52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1.79</v>
      </c>
      <c r="AE82" s="195">
        <v>0</v>
      </c>
      <c r="AF82" s="195">
        <v>0</v>
      </c>
      <c r="AG82" s="195">
        <v>34.04</v>
      </c>
      <c r="AH82" s="195">
        <v>0</v>
      </c>
      <c r="AI82" s="195">
        <v>16.52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1.79</v>
      </c>
      <c r="AE83" s="195">
        <v>0</v>
      </c>
      <c r="AF83" s="195">
        <v>0</v>
      </c>
      <c r="AG83" s="195">
        <v>34.04</v>
      </c>
      <c r="AH83" s="195">
        <v>0</v>
      </c>
      <c r="AI83" s="195">
        <v>16.52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1.79</v>
      </c>
      <c r="AE84" s="195">
        <v>0</v>
      </c>
      <c r="AF84" s="195">
        <v>0</v>
      </c>
      <c r="AG84" s="195">
        <v>34.04</v>
      </c>
      <c r="AH84" s="195">
        <v>0</v>
      </c>
      <c r="AI84" s="195">
        <v>16.52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0.47</v>
      </c>
      <c r="AD85" s="195">
        <v>1.49</v>
      </c>
      <c r="AE85" s="195">
        <v>0</v>
      </c>
      <c r="AF85" s="195">
        <v>0</v>
      </c>
      <c r="AG85" s="195">
        <v>33.67</v>
      </c>
      <c r="AH85" s="195">
        <v>0</v>
      </c>
      <c r="AI85" s="195">
        <v>16.52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0.47</v>
      </c>
      <c r="AD86" s="195">
        <v>1.49</v>
      </c>
      <c r="AE86" s="195">
        <v>0</v>
      </c>
      <c r="AF86" s="195">
        <v>0</v>
      </c>
      <c r="AG86" s="195">
        <v>33.67</v>
      </c>
      <c r="AH86" s="195">
        <v>0</v>
      </c>
      <c r="AI86" s="195">
        <v>16.52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1.74</v>
      </c>
      <c r="AE87" s="195">
        <v>0</v>
      </c>
      <c r="AF87" s="195">
        <v>0</v>
      </c>
      <c r="AG87" s="195">
        <v>33.67</v>
      </c>
      <c r="AH87" s="195">
        <v>0</v>
      </c>
      <c r="AI87" s="195">
        <v>16.52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1.74</v>
      </c>
      <c r="AE88" s="195">
        <v>0</v>
      </c>
      <c r="AF88" s="195">
        <v>0</v>
      </c>
      <c r="AG88" s="195">
        <v>33.67</v>
      </c>
      <c r="AH88" s="195">
        <v>0</v>
      </c>
      <c r="AI88" s="195">
        <v>16.52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2.08</v>
      </c>
      <c r="AD89" s="195">
        <v>1.49</v>
      </c>
      <c r="AE89" s="195">
        <v>0</v>
      </c>
      <c r="AF89" s="195">
        <v>0</v>
      </c>
      <c r="AG89" s="195">
        <v>33.67</v>
      </c>
      <c r="AH89" s="195">
        <v>0</v>
      </c>
      <c r="AI89" s="195">
        <v>16.52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2.97</v>
      </c>
      <c r="AE90" s="195">
        <v>0</v>
      </c>
      <c r="AF90" s="195">
        <v>0</v>
      </c>
      <c r="AG90" s="195">
        <v>33.67</v>
      </c>
      <c r="AH90" s="195">
        <v>0</v>
      </c>
      <c r="AI90" s="195">
        <v>16.52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2.97</v>
      </c>
      <c r="AE91" s="195">
        <v>0</v>
      </c>
      <c r="AF91" s="195">
        <v>0</v>
      </c>
      <c r="AG91" s="195">
        <v>33.67</v>
      </c>
      <c r="AH91" s="195">
        <v>0</v>
      </c>
      <c r="AI91" s="195">
        <v>16.52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2.08</v>
      </c>
      <c r="AD92" s="195">
        <v>1.49</v>
      </c>
      <c r="AE92" s="195">
        <v>0</v>
      </c>
      <c r="AF92" s="195">
        <v>0</v>
      </c>
      <c r="AG92" s="195">
        <v>33.67</v>
      </c>
      <c r="AH92" s="195">
        <v>0</v>
      </c>
      <c r="AI92" s="195">
        <v>16.52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1.74</v>
      </c>
      <c r="AE93" s="195">
        <v>0</v>
      </c>
      <c r="AF93" s="195">
        <v>0</v>
      </c>
      <c r="AG93" s="195">
        <v>33.67</v>
      </c>
      <c r="AH93" s="195">
        <v>0</v>
      </c>
      <c r="AI93" s="195">
        <v>16.52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1.74</v>
      </c>
      <c r="AE94" s="195">
        <v>0</v>
      </c>
      <c r="AF94" s="195">
        <v>0</v>
      </c>
      <c r="AG94" s="195">
        <v>33.67</v>
      </c>
      <c r="AH94" s="195">
        <v>0</v>
      </c>
      <c r="AI94" s="195">
        <v>16.52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1.74</v>
      </c>
      <c r="AE95" s="195">
        <v>0</v>
      </c>
      <c r="AF95" s="195">
        <v>0</v>
      </c>
      <c r="AG95" s="195">
        <v>33.67</v>
      </c>
      <c r="AH95" s="195">
        <v>0</v>
      </c>
      <c r="AI95" s="195">
        <v>16.52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1.74</v>
      </c>
      <c r="AE96" s="195">
        <v>0</v>
      </c>
      <c r="AF96" s="195">
        <v>0</v>
      </c>
      <c r="AG96" s="195">
        <v>33.67</v>
      </c>
      <c r="AH96" s="195">
        <v>0</v>
      </c>
      <c r="AI96" s="195">
        <v>16.52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1.74</v>
      </c>
      <c r="AE97" s="195">
        <v>0</v>
      </c>
      <c r="AF97" s="195">
        <v>0</v>
      </c>
      <c r="AG97" s="195">
        <v>33.67</v>
      </c>
      <c r="AH97" s="195">
        <v>0</v>
      </c>
      <c r="AI97" s="195">
        <v>16.52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1.74</v>
      </c>
      <c r="AE98" s="195">
        <v>0</v>
      </c>
      <c r="AF98" s="195">
        <v>0</v>
      </c>
      <c r="AG98" s="195">
        <v>33.67</v>
      </c>
      <c r="AH98" s="195">
        <v>0</v>
      </c>
      <c r="AI98" s="195">
        <v>16.52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1.2749999999999999E-3</v>
      </c>
      <c r="AD99">
        <f t="shared" si="0"/>
        <v>4.1950000000000022E-2</v>
      </c>
      <c r="AE99">
        <f t="shared" si="0"/>
        <v>0</v>
      </c>
      <c r="AF99">
        <f t="shared" si="0"/>
        <v>0</v>
      </c>
      <c r="AG99">
        <f t="shared" si="0"/>
        <v>0.89704999999999979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9.5</v>
      </c>
      <c r="H3" s="195">
        <v>0</v>
      </c>
      <c r="I3" s="195">
        <v>0</v>
      </c>
      <c r="J3" s="195">
        <v>12.11</v>
      </c>
      <c r="K3" s="195">
        <v>0.33</v>
      </c>
      <c r="L3" s="195">
        <v>337.36</v>
      </c>
      <c r="M3" s="195">
        <v>1</v>
      </c>
      <c r="N3" s="195">
        <v>1.29</v>
      </c>
      <c r="O3" s="195">
        <v>0</v>
      </c>
      <c r="P3" s="195">
        <v>1.51</v>
      </c>
      <c r="Q3" s="195">
        <v>0.9</v>
      </c>
      <c r="R3" s="195">
        <v>0.47</v>
      </c>
      <c r="S3" s="195">
        <v>0.28999999999999998</v>
      </c>
      <c r="T3" s="195">
        <v>0</v>
      </c>
      <c r="U3" s="195">
        <v>2.2799999999999998</v>
      </c>
      <c r="V3" s="195">
        <v>0.19</v>
      </c>
      <c r="W3" s="195">
        <v>0.35</v>
      </c>
      <c r="X3" s="195">
        <v>2.82</v>
      </c>
      <c r="Y3" s="195">
        <v>0</v>
      </c>
      <c r="Z3" s="195">
        <v>2.75</v>
      </c>
      <c r="AA3" s="195">
        <v>0.83</v>
      </c>
      <c r="AB3" s="195">
        <v>0</v>
      </c>
      <c r="AC3" s="195">
        <v>0</v>
      </c>
      <c r="AD3" s="195">
        <v>10.1</v>
      </c>
      <c r="AE3" s="195">
        <v>0</v>
      </c>
      <c r="AF3" s="195">
        <v>0</v>
      </c>
      <c r="AG3" s="195">
        <v>22.19</v>
      </c>
      <c r="AH3" s="195">
        <v>0</v>
      </c>
      <c r="AI3" s="195">
        <v>10.6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5.72</v>
      </c>
      <c r="AS3" s="195">
        <v>10.16</v>
      </c>
      <c r="AT3" s="195">
        <v>12.11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9.5</v>
      </c>
      <c r="H4" s="195">
        <v>0</v>
      </c>
      <c r="I4" s="195">
        <v>0</v>
      </c>
      <c r="J4" s="195">
        <v>12.11</v>
      </c>
      <c r="K4" s="195">
        <v>0.33</v>
      </c>
      <c r="L4" s="195">
        <v>356.65</v>
      </c>
      <c r="M4" s="195">
        <v>1</v>
      </c>
      <c r="N4" s="195">
        <v>1.29</v>
      </c>
      <c r="O4" s="195">
        <v>0</v>
      </c>
      <c r="P4" s="195">
        <v>1.51</v>
      </c>
      <c r="Q4" s="195">
        <v>0.22</v>
      </c>
      <c r="R4" s="195">
        <v>0.47</v>
      </c>
      <c r="S4" s="195">
        <v>0.28999999999999998</v>
      </c>
      <c r="T4" s="195">
        <v>0</v>
      </c>
      <c r="U4" s="195">
        <v>2.27</v>
      </c>
      <c r="V4" s="195">
        <v>0.19</v>
      </c>
      <c r="W4" s="195">
        <v>0.35</v>
      </c>
      <c r="X4" s="195">
        <v>2.82</v>
      </c>
      <c r="Y4" s="195">
        <v>0</v>
      </c>
      <c r="Z4" s="195">
        <v>2.75</v>
      </c>
      <c r="AA4" s="195">
        <v>0.83</v>
      </c>
      <c r="AB4" s="195">
        <v>0</v>
      </c>
      <c r="AC4" s="195">
        <v>0</v>
      </c>
      <c r="AD4" s="195">
        <v>10.1</v>
      </c>
      <c r="AE4" s="195">
        <v>0</v>
      </c>
      <c r="AF4" s="195">
        <v>0</v>
      </c>
      <c r="AG4" s="195">
        <v>22.62</v>
      </c>
      <c r="AH4" s="195">
        <v>0</v>
      </c>
      <c r="AI4" s="195">
        <v>10.6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5.72</v>
      </c>
      <c r="AS4" s="195">
        <v>10.16</v>
      </c>
      <c r="AT4" s="195">
        <v>12.11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9.5</v>
      </c>
      <c r="H5" s="195">
        <v>0</v>
      </c>
      <c r="I5" s="195">
        <v>0</v>
      </c>
      <c r="J5" s="195">
        <v>12.11</v>
      </c>
      <c r="K5" s="195">
        <v>0.33</v>
      </c>
      <c r="L5" s="195">
        <v>375.94</v>
      </c>
      <c r="M5" s="195">
        <v>1</v>
      </c>
      <c r="N5" s="195">
        <v>1.29</v>
      </c>
      <c r="O5" s="195">
        <v>0</v>
      </c>
      <c r="P5" s="195">
        <v>1.51</v>
      </c>
      <c r="Q5" s="195">
        <v>0.22</v>
      </c>
      <c r="R5" s="195">
        <v>0.47</v>
      </c>
      <c r="S5" s="195">
        <v>0.28999999999999998</v>
      </c>
      <c r="T5" s="195">
        <v>0</v>
      </c>
      <c r="U5" s="195">
        <v>2.27</v>
      </c>
      <c r="V5" s="195">
        <v>0.19</v>
      </c>
      <c r="W5" s="195">
        <v>0.35</v>
      </c>
      <c r="X5" s="195">
        <v>2.82</v>
      </c>
      <c r="Y5" s="195">
        <v>0</v>
      </c>
      <c r="Z5" s="195">
        <v>2.75</v>
      </c>
      <c r="AA5" s="195">
        <v>0.83</v>
      </c>
      <c r="AB5" s="195">
        <v>0</v>
      </c>
      <c r="AC5" s="195">
        <v>0</v>
      </c>
      <c r="AD5" s="195">
        <v>10.1</v>
      </c>
      <c r="AE5" s="195">
        <v>0</v>
      </c>
      <c r="AF5" s="195">
        <v>0</v>
      </c>
      <c r="AG5" s="195">
        <v>22.62</v>
      </c>
      <c r="AH5" s="195">
        <v>0</v>
      </c>
      <c r="AI5" s="195">
        <v>10.6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12.56</v>
      </c>
      <c r="AS5" s="195">
        <v>10.16</v>
      </c>
      <c r="AT5" s="195">
        <v>12.11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9.5</v>
      </c>
      <c r="H6" s="195">
        <v>0</v>
      </c>
      <c r="I6" s="195">
        <v>0</v>
      </c>
      <c r="J6" s="195">
        <v>12.11</v>
      </c>
      <c r="K6" s="195">
        <v>0.33</v>
      </c>
      <c r="L6" s="195">
        <v>404.88</v>
      </c>
      <c r="M6" s="195">
        <v>1</v>
      </c>
      <c r="N6" s="195">
        <v>1.29</v>
      </c>
      <c r="O6" s="195">
        <v>0</v>
      </c>
      <c r="P6" s="195">
        <v>1.51</v>
      </c>
      <c r="Q6" s="195">
        <v>0.22</v>
      </c>
      <c r="R6" s="195">
        <v>0.47</v>
      </c>
      <c r="S6" s="195">
        <v>0.28999999999999998</v>
      </c>
      <c r="T6" s="195">
        <v>0</v>
      </c>
      <c r="U6" s="195">
        <v>2.27</v>
      </c>
      <c r="V6" s="195">
        <v>0.19</v>
      </c>
      <c r="W6" s="195">
        <v>0.35</v>
      </c>
      <c r="X6" s="195">
        <v>2.82</v>
      </c>
      <c r="Y6" s="195">
        <v>0</v>
      </c>
      <c r="Z6" s="195">
        <v>2.75</v>
      </c>
      <c r="AA6" s="195">
        <v>0.83</v>
      </c>
      <c r="AB6" s="195">
        <v>0</v>
      </c>
      <c r="AC6" s="195">
        <v>0</v>
      </c>
      <c r="AD6" s="195">
        <v>10.1</v>
      </c>
      <c r="AE6" s="195">
        <v>0</v>
      </c>
      <c r="AF6" s="195">
        <v>0</v>
      </c>
      <c r="AG6" s="195">
        <v>23.28</v>
      </c>
      <c r="AH6" s="195">
        <v>0</v>
      </c>
      <c r="AI6" s="195">
        <v>10.6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12.56</v>
      </c>
      <c r="AS6" s="195">
        <v>10.16</v>
      </c>
      <c r="AT6" s="195">
        <v>12.11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9.5</v>
      </c>
      <c r="H7" s="195">
        <v>0</v>
      </c>
      <c r="I7" s="195">
        <v>0</v>
      </c>
      <c r="J7" s="195">
        <v>12.11</v>
      </c>
      <c r="K7" s="195">
        <v>0</v>
      </c>
      <c r="L7" s="195">
        <v>404.86</v>
      </c>
      <c r="M7" s="195">
        <v>1</v>
      </c>
      <c r="N7" s="195">
        <v>1.29</v>
      </c>
      <c r="O7" s="195">
        <v>0</v>
      </c>
      <c r="P7" s="195">
        <v>1.51</v>
      </c>
      <c r="Q7" s="195">
        <v>0.22</v>
      </c>
      <c r="R7" s="195">
        <v>0.47</v>
      </c>
      <c r="S7" s="195">
        <v>0</v>
      </c>
      <c r="T7" s="195">
        <v>0</v>
      </c>
      <c r="U7" s="195">
        <v>2.27</v>
      </c>
      <c r="V7" s="195">
        <v>0.19</v>
      </c>
      <c r="W7" s="195">
        <v>0.35</v>
      </c>
      <c r="X7" s="195">
        <v>2.82</v>
      </c>
      <c r="Y7" s="195">
        <v>0</v>
      </c>
      <c r="Z7" s="195">
        <v>2.75</v>
      </c>
      <c r="AA7" s="195">
        <v>0.83</v>
      </c>
      <c r="AB7" s="195">
        <v>0</v>
      </c>
      <c r="AC7" s="195">
        <v>0</v>
      </c>
      <c r="AD7" s="195">
        <v>10.1</v>
      </c>
      <c r="AE7" s="195">
        <v>0</v>
      </c>
      <c r="AF7" s="195">
        <v>0</v>
      </c>
      <c r="AG7" s="195">
        <v>23.28</v>
      </c>
      <c r="AH7" s="195">
        <v>0</v>
      </c>
      <c r="AI7" s="195">
        <v>10.6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12.56</v>
      </c>
      <c r="AS7" s="195">
        <v>10.16</v>
      </c>
      <c r="AT7" s="195">
        <v>12.11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9.5</v>
      </c>
      <c r="H8" s="195">
        <v>0</v>
      </c>
      <c r="I8" s="195">
        <v>0</v>
      </c>
      <c r="J8" s="195">
        <v>12.11</v>
      </c>
      <c r="K8" s="195">
        <v>0.33</v>
      </c>
      <c r="L8" s="195">
        <v>404.86</v>
      </c>
      <c r="M8" s="195">
        <v>1</v>
      </c>
      <c r="N8" s="195">
        <v>1.29</v>
      </c>
      <c r="O8" s="195">
        <v>0</v>
      </c>
      <c r="P8" s="195">
        <v>1.51</v>
      </c>
      <c r="Q8" s="195">
        <v>0.22</v>
      </c>
      <c r="R8" s="195">
        <v>0.47</v>
      </c>
      <c r="S8" s="195">
        <v>0.28999999999999998</v>
      </c>
      <c r="T8" s="195">
        <v>0</v>
      </c>
      <c r="U8" s="195">
        <v>2.27</v>
      </c>
      <c r="V8" s="195">
        <v>0.19</v>
      </c>
      <c r="W8" s="195">
        <v>0.35</v>
      </c>
      <c r="X8" s="195">
        <v>2.82</v>
      </c>
      <c r="Y8" s="195">
        <v>0</v>
      </c>
      <c r="Z8" s="195">
        <v>2.75</v>
      </c>
      <c r="AA8" s="195">
        <v>0.83</v>
      </c>
      <c r="AB8" s="195">
        <v>0</v>
      </c>
      <c r="AC8" s="195">
        <v>0</v>
      </c>
      <c r="AD8" s="195">
        <v>10.1</v>
      </c>
      <c r="AE8" s="195">
        <v>0</v>
      </c>
      <c r="AF8" s="195">
        <v>0</v>
      </c>
      <c r="AG8" s="195">
        <v>23.28</v>
      </c>
      <c r="AH8" s="195">
        <v>0</v>
      </c>
      <c r="AI8" s="195">
        <v>10.6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12.56</v>
      </c>
      <c r="AS8" s="195">
        <v>10.16</v>
      </c>
      <c r="AT8" s="195">
        <v>12.11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9.5</v>
      </c>
      <c r="H9" s="195">
        <v>0</v>
      </c>
      <c r="I9" s="195">
        <v>0</v>
      </c>
      <c r="J9" s="195">
        <v>12.11</v>
      </c>
      <c r="K9" s="195">
        <v>0.33</v>
      </c>
      <c r="L9" s="195">
        <v>404.86</v>
      </c>
      <c r="M9" s="195">
        <v>1</v>
      </c>
      <c r="N9" s="195">
        <v>1.29</v>
      </c>
      <c r="O9" s="195">
        <v>0</v>
      </c>
      <c r="P9" s="195">
        <v>1.51</v>
      </c>
      <c r="Q9" s="195">
        <v>0.22</v>
      </c>
      <c r="R9" s="195">
        <v>0.47</v>
      </c>
      <c r="S9" s="195">
        <v>0.28999999999999998</v>
      </c>
      <c r="T9" s="195">
        <v>0</v>
      </c>
      <c r="U9" s="195">
        <v>2.27</v>
      </c>
      <c r="V9" s="195">
        <v>0.19</v>
      </c>
      <c r="W9" s="195">
        <v>0.35</v>
      </c>
      <c r="X9" s="195">
        <v>2.82</v>
      </c>
      <c r="Y9" s="195">
        <v>0</v>
      </c>
      <c r="Z9" s="195">
        <v>2.75</v>
      </c>
      <c r="AA9" s="195">
        <v>0.83</v>
      </c>
      <c r="AB9" s="195">
        <v>0</v>
      </c>
      <c r="AC9" s="195">
        <v>0</v>
      </c>
      <c r="AD9" s="195">
        <v>10.1</v>
      </c>
      <c r="AE9" s="195">
        <v>0</v>
      </c>
      <c r="AF9" s="195">
        <v>0</v>
      </c>
      <c r="AG9" s="195">
        <v>23.28</v>
      </c>
      <c r="AH9" s="195">
        <v>0</v>
      </c>
      <c r="AI9" s="195">
        <v>10.6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12.56</v>
      </c>
      <c r="AS9" s="195">
        <v>10.16</v>
      </c>
      <c r="AT9" s="195">
        <v>12.11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9.5</v>
      </c>
      <c r="H10" s="195">
        <v>0</v>
      </c>
      <c r="I10" s="195">
        <v>0</v>
      </c>
      <c r="J10" s="195">
        <v>12.11</v>
      </c>
      <c r="K10" s="195">
        <v>0.33</v>
      </c>
      <c r="L10" s="195">
        <v>404.86</v>
      </c>
      <c r="M10" s="195">
        <v>1</v>
      </c>
      <c r="N10" s="195">
        <v>1.29</v>
      </c>
      <c r="O10" s="195">
        <v>0</v>
      </c>
      <c r="P10" s="195">
        <v>1.51</v>
      </c>
      <c r="Q10" s="195">
        <v>0.22</v>
      </c>
      <c r="R10" s="195">
        <v>0.47</v>
      </c>
      <c r="S10" s="195">
        <v>0.28999999999999998</v>
      </c>
      <c r="T10" s="195">
        <v>0</v>
      </c>
      <c r="U10" s="195">
        <v>2.27</v>
      </c>
      <c r="V10" s="195">
        <v>0.19</v>
      </c>
      <c r="W10" s="195">
        <v>0.35</v>
      </c>
      <c r="X10" s="195">
        <v>2.82</v>
      </c>
      <c r="Y10" s="195">
        <v>0</v>
      </c>
      <c r="Z10" s="195">
        <v>2.75</v>
      </c>
      <c r="AA10" s="195">
        <v>0.83</v>
      </c>
      <c r="AB10" s="195">
        <v>0</v>
      </c>
      <c r="AC10" s="195">
        <v>0</v>
      </c>
      <c r="AD10" s="195">
        <v>10.1</v>
      </c>
      <c r="AE10" s="195">
        <v>0</v>
      </c>
      <c r="AF10" s="195">
        <v>0</v>
      </c>
      <c r="AG10" s="195">
        <v>23.28</v>
      </c>
      <c r="AH10" s="195">
        <v>0</v>
      </c>
      <c r="AI10" s="195">
        <v>10.6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12.56</v>
      </c>
      <c r="AS10" s="195">
        <v>10.16</v>
      </c>
      <c r="AT10" s="195">
        <v>12.11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9.5</v>
      </c>
      <c r="H11" s="195">
        <v>0</v>
      </c>
      <c r="I11" s="195">
        <v>0</v>
      </c>
      <c r="J11" s="195">
        <v>12.11</v>
      </c>
      <c r="K11" s="195">
        <v>0.33</v>
      </c>
      <c r="L11" s="195">
        <v>404.86</v>
      </c>
      <c r="M11" s="195">
        <v>1</v>
      </c>
      <c r="N11" s="195">
        <v>1.29</v>
      </c>
      <c r="O11" s="195">
        <v>0</v>
      </c>
      <c r="P11" s="195">
        <v>1.51</v>
      </c>
      <c r="Q11" s="195">
        <v>0.4</v>
      </c>
      <c r="R11" s="195">
        <v>0.47</v>
      </c>
      <c r="S11" s="195">
        <v>0.28999999999999998</v>
      </c>
      <c r="T11" s="195">
        <v>0</v>
      </c>
      <c r="U11" s="195">
        <v>2.27</v>
      </c>
      <c r="V11" s="195">
        <v>0.19</v>
      </c>
      <c r="W11" s="195">
        <v>0.35</v>
      </c>
      <c r="X11" s="195">
        <v>2.82</v>
      </c>
      <c r="Y11" s="195">
        <v>0</v>
      </c>
      <c r="Z11" s="195">
        <v>2.75</v>
      </c>
      <c r="AA11" s="195">
        <v>0.83</v>
      </c>
      <c r="AB11" s="195">
        <v>0</v>
      </c>
      <c r="AC11" s="195">
        <v>0</v>
      </c>
      <c r="AD11" s="195">
        <v>10.1</v>
      </c>
      <c r="AE11" s="195">
        <v>0</v>
      </c>
      <c r="AF11" s="195">
        <v>0</v>
      </c>
      <c r="AG11" s="195">
        <v>23.28</v>
      </c>
      <c r="AH11" s="195">
        <v>0</v>
      </c>
      <c r="AI11" s="195">
        <v>10.6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12.56</v>
      </c>
      <c r="AS11" s="195">
        <v>10.16</v>
      </c>
      <c r="AT11" s="195">
        <v>12.11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9.5</v>
      </c>
      <c r="H12" s="195">
        <v>0</v>
      </c>
      <c r="I12" s="195">
        <v>0</v>
      </c>
      <c r="J12" s="195">
        <v>12.11</v>
      </c>
      <c r="K12" s="195">
        <v>7.0000000000000007E-2</v>
      </c>
      <c r="L12" s="195">
        <v>404.86</v>
      </c>
      <c r="M12" s="195">
        <v>1</v>
      </c>
      <c r="N12" s="195">
        <v>1.29</v>
      </c>
      <c r="O12" s="195">
        <v>0</v>
      </c>
      <c r="P12" s="195">
        <v>1.51</v>
      </c>
      <c r="Q12" s="195">
        <v>0.4</v>
      </c>
      <c r="R12" s="195">
        <v>0.47</v>
      </c>
      <c r="S12" s="195">
        <v>0.28999999999999998</v>
      </c>
      <c r="T12" s="195">
        <v>0</v>
      </c>
      <c r="U12" s="195">
        <v>2.27</v>
      </c>
      <c r="V12" s="195">
        <v>0.19</v>
      </c>
      <c r="W12" s="195">
        <v>0.35</v>
      </c>
      <c r="X12" s="195">
        <v>2.82</v>
      </c>
      <c r="Y12" s="195">
        <v>0</v>
      </c>
      <c r="Z12" s="195">
        <v>2.75</v>
      </c>
      <c r="AA12" s="195">
        <v>0.83</v>
      </c>
      <c r="AB12" s="195">
        <v>0</v>
      </c>
      <c r="AC12" s="195">
        <v>0</v>
      </c>
      <c r="AD12" s="195">
        <v>10.1</v>
      </c>
      <c r="AE12" s="195">
        <v>0</v>
      </c>
      <c r="AF12" s="195">
        <v>0</v>
      </c>
      <c r="AG12" s="195">
        <v>23.28</v>
      </c>
      <c r="AH12" s="195">
        <v>0</v>
      </c>
      <c r="AI12" s="195">
        <v>10.6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12.56</v>
      </c>
      <c r="AS12" s="195">
        <v>10.16</v>
      </c>
      <c r="AT12" s="195">
        <v>12.11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9.5</v>
      </c>
      <c r="H13" s="195">
        <v>0</v>
      </c>
      <c r="I13" s="195">
        <v>0</v>
      </c>
      <c r="J13" s="195">
        <v>12.11</v>
      </c>
      <c r="K13" s="195">
        <v>0.33</v>
      </c>
      <c r="L13" s="195">
        <v>404.86</v>
      </c>
      <c r="M13" s="195">
        <v>1</v>
      </c>
      <c r="N13" s="195">
        <v>1.29</v>
      </c>
      <c r="O13" s="195">
        <v>0</v>
      </c>
      <c r="P13" s="195">
        <v>1.51</v>
      </c>
      <c r="Q13" s="195">
        <v>0.4</v>
      </c>
      <c r="R13" s="195">
        <v>0.47</v>
      </c>
      <c r="S13" s="195">
        <v>0.28999999999999998</v>
      </c>
      <c r="T13" s="195">
        <v>0</v>
      </c>
      <c r="U13" s="195">
        <v>2.27</v>
      </c>
      <c r="V13" s="195">
        <v>0.19</v>
      </c>
      <c r="W13" s="195">
        <v>0.35</v>
      </c>
      <c r="X13" s="195">
        <v>2.82</v>
      </c>
      <c r="Y13" s="195">
        <v>0</v>
      </c>
      <c r="Z13" s="195">
        <v>2.75</v>
      </c>
      <c r="AA13" s="195">
        <v>0.83</v>
      </c>
      <c r="AB13" s="195">
        <v>0</v>
      </c>
      <c r="AC13" s="195">
        <v>0</v>
      </c>
      <c r="AD13" s="195">
        <v>10.1</v>
      </c>
      <c r="AE13" s="195">
        <v>0</v>
      </c>
      <c r="AF13" s="195">
        <v>0</v>
      </c>
      <c r="AG13" s="195">
        <v>23.28</v>
      </c>
      <c r="AH13" s="195">
        <v>0</v>
      </c>
      <c r="AI13" s="195">
        <v>10.6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12.56</v>
      </c>
      <c r="AS13" s="195">
        <v>10.16</v>
      </c>
      <c r="AT13" s="195">
        <v>12.11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9.5</v>
      </c>
      <c r="H14" s="195">
        <v>0</v>
      </c>
      <c r="I14" s="195">
        <v>0</v>
      </c>
      <c r="J14" s="195">
        <v>12.11</v>
      </c>
      <c r="K14" s="195">
        <v>0.33</v>
      </c>
      <c r="L14" s="195">
        <v>468.28</v>
      </c>
      <c r="M14" s="195">
        <v>1</v>
      </c>
      <c r="N14" s="195">
        <v>1.29</v>
      </c>
      <c r="O14" s="195">
        <v>0</v>
      </c>
      <c r="P14" s="195">
        <v>1.51</v>
      </c>
      <c r="Q14" s="195">
        <v>0.39</v>
      </c>
      <c r="R14" s="195">
        <v>0.47</v>
      </c>
      <c r="S14" s="195">
        <v>0.28999999999999998</v>
      </c>
      <c r="T14" s="195">
        <v>0</v>
      </c>
      <c r="U14" s="195">
        <v>2.27</v>
      </c>
      <c r="V14" s="195">
        <v>0.19</v>
      </c>
      <c r="W14" s="195">
        <v>0.35</v>
      </c>
      <c r="X14" s="195">
        <v>2.82</v>
      </c>
      <c r="Y14" s="195">
        <v>0</v>
      </c>
      <c r="Z14" s="195">
        <v>2.75</v>
      </c>
      <c r="AA14" s="195">
        <v>0.83</v>
      </c>
      <c r="AB14" s="195">
        <v>0</v>
      </c>
      <c r="AC14" s="195">
        <v>0</v>
      </c>
      <c r="AD14" s="195">
        <v>10.1</v>
      </c>
      <c r="AE14" s="195">
        <v>0</v>
      </c>
      <c r="AF14" s="195">
        <v>0</v>
      </c>
      <c r="AG14" s="195">
        <v>23.28</v>
      </c>
      <c r="AH14" s="195">
        <v>0</v>
      </c>
      <c r="AI14" s="195">
        <v>10.6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12.56</v>
      </c>
      <c r="AS14" s="195">
        <v>10.16</v>
      </c>
      <c r="AT14" s="195">
        <v>12.11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9.5</v>
      </c>
      <c r="H15" s="195">
        <v>0</v>
      </c>
      <c r="I15" s="195">
        <v>0</v>
      </c>
      <c r="J15" s="195">
        <v>12.11</v>
      </c>
      <c r="K15" s="195">
        <v>0.33</v>
      </c>
      <c r="L15" s="195">
        <v>476.25</v>
      </c>
      <c r="M15" s="195">
        <v>1</v>
      </c>
      <c r="N15" s="195">
        <v>1.29</v>
      </c>
      <c r="O15" s="195">
        <v>0</v>
      </c>
      <c r="P15" s="195">
        <v>1.51</v>
      </c>
      <c r="Q15" s="195">
        <v>3.42</v>
      </c>
      <c r="R15" s="195">
        <v>0.47</v>
      </c>
      <c r="S15" s="195">
        <v>4.24</v>
      </c>
      <c r="T15" s="195">
        <v>0</v>
      </c>
      <c r="U15" s="195">
        <v>2.27</v>
      </c>
      <c r="V15" s="195">
        <v>0.19</v>
      </c>
      <c r="W15" s="195">
        <v>0.35</v>
      </c>
      <c r="X15" s="195">
        <v>2.82</v>
      </c>
      <c r="Y15" s="195">
        <v>0</v>
      </c>
      <c r="Z15" s="195">
        <v>2.75</v>
      </c>
      <c r="AA15" s="195">
        <v>0.83</v>
      </c>
      <c r="AB15" s="195">
        <v>0</v>
      </c>
      <c r="AC15" s="195">
        <v>0</v>
      </c>
      <c r="AD15" s="195">
        <v>10.1</v>
      </c>
      <c r="AE15" s="195">
        <v>0</v>
      </c>
      <c r="AF15" s="195">
        <v>0</v>
      </c>
      <c r="AG15" s="195">
        <v>23.28</v>
      </c>
      <c r="AH15" s="195">
        <v>0</v>
      </c>
      <c r="AI15" s="195">
        <v>10.6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12.56</v>
      </c>
      <c r="AS15" s="195">
        <v>10.16</v>
      </c>
      <c r="AT15" s="195">
        <v>12.11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9.5</v>
      </c>
      <c r="H16" s="195">
        <v>0</v>
      </c>
      <c r="I16" s="195">
        <v>0</v>
      </c>
      <c r="J16" s="195">
        <v>12.11</v>
      </c>
      <c r="K16" s="195">
        <v>0.33</v>
      </c>
      <c r="L16" s="195">
        <v>476.25</v>
      </c>
      <c r="M16" s="195">
        <v>1</v>
      </c>
      <c r="N16" s="195">
        <v>1.29</v>
      </c>
      <c r="O16" s="195">
        <v>0</v>
      </c>
      <c r="P16" s="195">
        <v>1.51</v>
      </c>
      <c r="Q16" s="195">
        <v>3.42</v>
      </c>
      <c r="R16" s="195">
        <v>0.47</v>
      </c>
      <c r="S16" s="195">
        <v>4.24</v>
      </c>
      <c r="T16" s="195">
        <v>0</v>
      </c>
      <c r="U16" s="195">
        <v>2.27</v>
      </c>
      <c r="V16" s="195">
        <v>0.19</v>
      </c>
      <c r="W16" s="195">
        <v>0.35</v>
      </c>
      <c r="X16" s="195">
        <v>2.82</v>
      </c>
      <c r="Y16" s="195">
        <v>0</v>
      </c>
      <c r="Z16" s="195">
        <v>2.75</v>
      </c>
      <c r="AA16" s="195">
        <v>0.83</v>
      </c>
      <c r="AB16" s="195">
        <v>0</v>
      </c>
      <c r="AC16" s="195">
        <v>0</v>
      </c>
      <c r="AD16" s="195">
        <v>10.1</v>
      </c>
      <c r="AE16" s="195">
        <v>0</v>
      </c>
      <c r="AF16" s="195">
        <v>0</v>
      </c>
      <c r="AG16" s="195">
        <v>23.28</v>
      </c>
      <c r="AH16" s="195">
        <v>0</v>
      </c>
      <c r="AI16" s="195">
        <v>10.6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12.56</v>
      </c>
      <c r="AS16" s="195">
        <v>10.16</v>
      </c>
      <c r="AT16" s="195">
        <v>12.11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9.5</v>
      </c>
      <c r="H17" s="195">
        <v>0</v>
      </c>
      <c r="I17" s="195">
        <v>0</v>
      </c>
      <c r="J17" s="195">
        <v>12.11</v>
      </c>
      <c r="K17" s="195">
        <v>4.59</v>
      </c>
      <c r="L17" s="195">
        <v>476.25</v>
      </c>
      <c r="M17" s="195">
        <v>1</v>
      </c>
      <c r="N17" s="195">
        <v>1.29</v>
      </c>
      <c r="O17" s="195">
        <v>0</v>
      </c>
      <c r="P17" s="195">
        <v>1.51</v>
      </c>
      <c r="Q17" s="195">
        <v>3.42</v>
      </c>
      <c r="R17" s="195">
        <v>0.47</v>
      </c>
      <c r="S17" s="195">
        <v>4.24</v>
      </c>
      <c r="T17" s="195">
        <v>0</v>
      </c>
      <c r="U17" s="195">
        <v>2.27</v>
      </c>
      <c r="V17" s="195">
        <v>0.18</v>
      </c>
      <c r="W17" s="195">
        <v>0.35</v>
      </c>
      <c r="X17" s="195">
        <v>2.82</v>
      </c>
      <c r="Y17" s="195">
        <v>0</v>
      </c>
      <c r="Z17" s="195">
        <v>2.75</v>
      </c>
      <c r="AA17" s="195">
        <v>0.83</v>
      </c>
      <c r="AB17" s="195">
        <v>0</v>
      </c>
      <c r="AC17" s="195">
        <v>0</v>
      </c>
      <c r="AD17" s="195">
        <v>10.1</v>
      </c>
      <c r="AE17" s="195">
        <v>0</v>
      </c>
      <c r="AF17" s="195">
        <v>0</v>
      </c>
      <c r="AG17" s="195">
        <v>23.28</v>
      </c>
      <c r="AH17" s="195">
        <v>0</v>
      </c>
      <c r="AI17" s="195">
        <v>10.6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12.56</v>
      </c>
      <c r="AS17" s="195">
        <v>10.16</v>
      </c>
      <c r="AT17" s="195">
        <v>12.11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9.5</v>
      </c>
      <c r="H18" s="195">
        <v>0</v>
      </c>
      <c r="I18" s="195">
        <v>0</v>
      </c>
      <c r="J18" s="195">
        <v>12.11</v>
      </c>
      <c r="K18" s="195">
        <v>4.59</v>
      </c>
      <c r="L18" s="195">
        <v>475.96</v>
      </c>
      <c r="M18" s="195">
        <v>1</v>
      </c>
      <c r="N18" s="195">
        <v>1.29</v>
      </c>
      <c r="O18" s="195">
        <v>0</v>
      </c>
      <c r="P18" s="195">
        <v>1.51</v>
      </c>
      <c r="Q18" s="195">
        <v>2.87</v>
      </c>
      <c r="R18" s="195">
        <v>0.47</v>
      </c>
      <c r="S18" s="195">
        <v>4.24</v>
      </c>
      <c r="T18" s="195">
        <v>0</v>
      </c>
      <c r="U18" s="195">
        <v>2.27</v>
      </c>
      <c r="V18" s="195">
        <v>0.18</v>
      </c>
      <c r="W18" s="195">
        <v>0.35</v>
      </c>
      <c r="X18" s="195">
        <v>2.82</v>
      </c>
      <c r="Y18" s="195">
        <v>0</v>
      </c>
      <c r="Z18" s="195">
        <v>2.75</v>
      </c>
      <c r="AA18" s="195">
        <v>0.83</v>
      </c>
      <c r="AB18" s="195">
        <v>0</v>
      </c>
      <c r="AC18" s="195">
        <v>0</v>
      </c>
      <c r="AD18" s="195">
        <v>10.1</v>
      </c>
      <c r="AE18" s="195">
        <v>0</v>
      </c>
      <c r="AF18" s="195">
        <v>0</v>
      </c>
      <c r="AG18" s="195">
        <v>23.28</v>
      </c>
      <c r="AH18" s="195">
        <v>0</v>
      </c>
      <c r="AI18" s="195">
        <v>10.6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12.56</v>
      </c>
      <c r="AS18" s="195">
        <v>10.16</v>
      </c>
      <c r="AT18" s="195">
        <v>12.11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9.5</v>
      </c>
      <c r="H19" s="195">
        <v>0</v>
      </c>
      <c r="I19" s="195">
        <v>0</v>
      </c>
      <c r="J19" s="195">
        <v>12.11</v>
      </c>
      <c r="K19" s="195">
        <v>4.59</v>
      </c>
      <c r="L19" s="195">
        <v>475.96</v>
      </c>
      <c r="M19" s="195">
        <v>1</v>
      </c>
      <c r="N19" s="195">
        <v>1.29</v>
      </c>
      <c r="O19" s="195">
        <v>0</v>
      </c>
      <c r="P19" s="195">
        <v>1.51</v>
      </c>
      <c r="Q19" s="195">
        <v>2.87</v>
      </c>
      <c r="R19" s="195">
        <v>0.47</v>
      </c>
      <c r="S19" s="195">
        <v>4.24</v>
      </c>
      <c r="T19" s="195">
        <v>0</v>
      </c>
      <c r="U19" s="195">
        <v>2.27</v>
      </c>
      <c r="V19" s="195">
        <v>0.18</v>
      </c>
      <c r="W19" s="195">
        <v>0.35</v>
      </c>
      <c r="X19" s="195">
        <v>2.82</v>
      </c>
      <c r="Y19" s="195">
        <v>0</v>
      </c>
      <c r="Z19" s="195">
        <v>2.75</v>
      </c>
      <c r="AA19" s="195">
        <v>0.83</v>
      </c>
      <c r="AB19" s="195">
        <v>0</v>
      </c>
      <c r="AC19" s="195">
        <v>0</v>
      </c>
      <c r="AD19" s="195">
        <v>10.1</v>
      </c>
      <c r="AE19" s="195">
        <v>0</v>
      </c>
      <c r="AF19" s="195">
        <v>0</v>
      </c>
      <c r="AG19" s="195">
        <v>23.28</v>
      </c>
      <c r="AH19" s="195">
        <v>0</v>
      </c>
      <c r="AI19" s="195">
        <v>10.6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12.89</v>
      </c>
      <c r="AS19" s="195">
        <v>10.16</v>
      </c>
      <c r="AT19" s="195">
        <v>12.11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9.5</v>
      </c>
      <c r="H20" s="195">
        <v>0</v>
      </c>
      <c r="I20" s="195">
        <v>0</v>
      </c>
      <c r="J20" s="195">
        <v>12.11</v>
      </c>
      <c r="K20" s="195">
        <v>4.59</v>
      </c>
      <c r="L20" s="195">
        <v>475.96</v>
      </c>
      <c r="M20" s="195">
        <v>1</v>
      </c>
      <c r="N20" s="195">
        <v>1.29</v>
      </c>
      <c r="O20" s="195">
        <v>0</v>
      </c>
      <c r="P20" s="195">
        <v>1.51</v>
      </c>
      <c r="Q20" s="195">
        <v>2.87</v>
      </c>
      <c r="R20" s="195">
        <v>0.47</v>
      </c>
      <c r="S20" s="195">
        <v>4.24</v>
      </c>
      <c r="T20" s="195">
        <v>0</v>
      </c>
      <c r="U20" s="195">
        <v>2.27</v>
      </c>
      <c r="V20" s="195">
        <v>0.18</v>
      </c>
      <c r="W20" s="195">
        <v>0.35</v>
      </c>
      <c r="X20" s="195">
        <v>2.82</v>
      </c>
      <c r="Y20" s="195">
        <v>0</v>
      </c>
      <c r="Z20" s="195">
        <v>2.75</v>
      </c>
      <c r="AA20" s="195">
        <v>0.83</v>
      </c>
      <c r="AB20" s="195">
        <v>0</v>
      </c>
      <c r="AC20" s="195">
        <v>0</v>
      </c>
      <c r="AD20" s="195">
        <v>10.1</v>
      </c>
      <c r="AE20" s="195">
        <v>0</v>
      </c>
      <c r="AF20" s="195">
        <v>0</v>
      </c>
      <c r="AG20" s="195">
        <v>23.28</v>
      </c>
      <c r="AH20" s="195">
        <v>0</v>
      </c>
      <c r="AI20" s="195">
        <v>10.6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12.89</v>
      </c>
      <c r="AS20" s="195">
        <v>10.16</v>
      </c>
      <c r="AT20" s="195">
        <v>12.11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9.5</v>
      </c>
      <c r="H21" s="195">
        <v>0</v>
      </c>
      <c r="I21" s="195">
        <v>0</v>
      </c>
      <c r="J21" s="195">
        <v>12.11</v>
      </c>
      <c r="K21" s="195">
        <v>4.59</v>
      </c>
      <c r="L21" s="195">
        <v>475.96</v>
      </c>
      <c r="M21" s="195">
        <v>1</v>
      </c>
      <c r="N21" s="195">
        <v>1.29</v>
      </c>
      <c r="O21" s="195">
        <v>0</v>
      </c>
      <c r="P21" s="195">
        <v>1.51</v>
      </c>
      <c r="Q21" s="195">
        <v>2.87</v>
      </c>
      <c r="R21" s="195">
        <v>0.47</v>
      </c>
      <c r="S21" s="195">
        <v>4.24</v>
      </c>
      <c r="T21" s="195">
        <v>0</v>
      </c>
      <c r="U21" s="195">
        <v>2.27</v>
      </c>
      <c r="V21" s="195">
        <v>0.18</v>
      </c>
      <c r="W21" s="195">
        <v>0.35</v>
      </c>
      <c r="X21" s="195">
        <v>2.82</v>
      </c>
      <c r="Y21" s="195">
        <v>0</v>
      </c>
      <c r="Z21" s="195">
        <v>2.75</v>
      </c>
      <c r="AA21" s="195">
        <v>0.83</v>
      </c>
      <c r="AB21" s="195">
        <v>0</v>
      </c>
      <c r="AC21" s="195">
        <v>0</v>
      </c>
      <c r="AD21" s="195">
        <v>10.1</v>
      </c>
      <c r="AE21" s="195">
        <v>0</v>
      </c>
      <c r="AF21" s="195">
        <v>0</v>
      </c>
      <c r="AG21" s="195">
        <v>23.28</v>
      </c>
      <c r="AH21" s="195">
        <v>0</v>
      </c>
      <c r="AI21" s="195">
        <v>10.6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12.89</v>
      </c>
      <c r="AS21" s="195">
        <v>10.16</v>
      </c>
      <c r="AT21" s="195">
        <v>12.11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9.5</v>
      </c>
      <c r="H22" s="195">
        <v>0</v>
      </c>
      <c r="I22" s="195">
        <v>0</v>
      </c>
      <c r="J22" s="195">
        <v>12.11</v>
      </c>
      <c r="K22" s="195">
        <v>4.59</v>
      </c>
      <c r="L22" s="195">
        <v>475.96</v>
      </c>
      <c r="M22" s="195">
        <v>1</v>
      </c>
      <c r="N22" s="195">
        <v>1.29</v>
      </c>
      <c r="O22" s="195">
        <v>0</v>
      </c>
      <c r="P22" s="195">
        <v>1.51</v>
      </c>
      <c r="Q22" s="195">
        <v>2.87</v>
      </c>
      <c r="R22" s="195">
        <v>0.47</v>
      </c>
      <c r="S22" s="195">
        <v>4.24</v>
      </c>
      <c r="T22" s="195">
        <v>0</v>
      </c>
      <c r="U22" s="195">
        <v>2.27</v>
      </c>
      <c r="V22" s="195">
        <v>0.18</v>
      </c>
      <c r="W22" s="195">
        <v>0.35</v>
      </c>
      <c r="X22" s="195">
        <v>2.82</v>
      </c>
      <c r="Y22" s="195">
        <v>0</v>
      </c>
      <c r="Z22" s="195">
        <v>2.75</v>
      </c>
      <c r="AA22" s="195">
        <v>0.83</v>
      </c>
      <c r="AB22" s="195">
        <v>0</v>
      </c>
      <c r="AC22" s="195">
        <v>0</v>
      </c>
      <c r="AD22" s="195">
        <v>10.1</v>
      </c>
      <c r="AE22" s="195">
        <v>0</v>
      </c>
      <c r="AF22" s="195">
        <v>0</v>
      </c>
      <c r="AG22" s="195">
        <v>23.28</v>
      </c>
      <c r="AH22" s="195">
        <v>0</v>
      </c>
      <c r="AI22" s="195">
        <v>10.6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12.89</v>
      </c>
      <c r="AS22" s="195">
        <v>10.16</v>
      </c>
      <c r="AT22" s="195">
        <v>12.11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9.5</v>
      </c>
      <c r="H23" s="195">
        <v>0</v>
      </c>
      <c r="I23" s="195">
        <v>0</v>
      </c>
      <c r="J23" s="195">
        <v>12.11</v>
      </c>
      <c r="K23" s="195">
        <v>4.59</v>
      </c>
      <c r="L23" s="195">
        <v>475.96</v>
      </c>
      <c r="M23" s="195">
        <v>1</v>
      </c>
      <c r="N23" s="195">
        <v>1.29</v>
      </c>
      <c r="O23" s="195">
        <v>0</v>
      </c>
      <c r="P23" s="195">
        <v>1.51</v>
      </c>
      <c r="Q23" s="195">
        <v>3.42</v>
      </c>
      <c r="R23" s="195">
        <v>0.47</v>
      </c>
      <c r="S23" s="195">
        <v>4.24</v>
      </c>
      <c r="T23" s="195">
        <v>0</v>
      </c>
      <c r="U23" s="195">
        <v>2.27</v>
      </c>
      <c r="V23" s="195">
        <v>0.18</v>
      </c>
      <c r="W23" s="195">
        <v>0.35</v>
      </c>
      <c r="X23" s="195">
        <v>2.82</v>
      </c>
      <c r="Y23" s="195">
        <v>0</v>
      </c>
      <c r="Z23" s="195">
        <v>2.75</v>
      </c>
      <c r="AA23" s="195">
        <v>0.83</v>
      </c>
      <c r="AB23" s="195">
        <v>0</v>
      </c>
      <c r="AC23" s="195">
        <v>0</v>
      </c>
      <c r="AD23" s="195">
        <v>10.1</v>
      </c>
      <c r="AE23" s="195">
        <v>0</v>
      </c>
      <c r="AF23" s="195">
        <v>0</v>
      </c>
      <c r="AG23" s="195">
        <v>23.28</v>
      </c>
      <c r="AH23" s="195">
        <v>0</v>
      </c>
      <c r="AI23" s="195">
        <v>10.6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12.89</v>
      </c>
      <c r="AS23" s="195">
        <v>10.16</v>
      </c>
      <c r="AT23" s="195">
        <v>12.11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9.5</v>
      </c>
      <c r="H24" s="195">
        <v>0</v>
      </c>
      <c r="I24" s="195">
        <v>0</v>
      </c>
      <c r="J24" s="195">
        <v>12.11</v>
      </c>
      <c r="K24" s="195">
        <v>5.33</v>
      </c>
      <c r="L24" s="195">
        <v>476.25</v>
      </c>
      <c r="M24" s="195">
        <v>1</v>
      </c>
      <c r="N24" s="195">
        <v>1.29</v>
      </c>
      <c r="O24" s="195">
        <v>0</v>
      </c>
      <c r="P24" s="195">
        <v>1.51</v>
      </c>
      <c r="Q24" s="195">
        <v>3.42</v>
      </c>
      <c r="R24" s="195">
        <v>0.47</v>
      </c>
      <c r="S24" s="195">
        <v>4.24</v>
      </c>
      <c r="T24" s="195">
        <v>0</v>
      </c>
      <c r="U24" s="195">
        <v>2.27</v>
      </c>
      <c r="V24" s="195">
        <v>0.18</v>
      </c>
      <c r="W24" s="195">
        <v>0.35</v>
      </c>
      <c r="X24" s="195">
        <v>2.82</v>
      </c>
      <c r="Y24" s="195">
        <v>0</v>
      </c>
      <c r="Z24" s="195">
        <v>2.75</v>
      </c>
      <c r="AA24" s="195">
        <v>0.83</v>
      </c>
      <c r="AB24" s="195">
        <v>0</v>
      </c>
      <c r="AC24" s="195">
        <v>0</v>
      </c>
      <c r="AD24" s="195">
        <v>10.1</v>
      </c>
      <c r="AE24" s="195">
        <v>0</v>
      </c>
      <c r="AF24" s="195">
        <v>0</v>
      </c>
      <c r="AG24" s="195">
        <v>23.28</v>
      </c>
      <c r="AH24" s="195">
        <v>0</v>
      </c>
      <c r="AI24" s="195">
        <v>10.6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12.89</v>
      </c>
      <c r="AS24" s="195">
        <v>10.16</v>
      </c>
      <c r="AT24" s="195">
        <v>12.11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9.5</v>
      </c>
      <c r="H25" s="195">
        <v>0</v>
      </c>
      <c r="I25" s="195">
        <v>0</v>
      </c>
      <c r="J25" s="195">
        <v>12.11</v>
      </c>
      <c r="K25" s="195">
        <v>0.33</v>
      </c>
      <c r="L25" s="195">
        <v>404.87</v>
      </c>
      <c r="M25" s="195">
        <v>1</v>
      </c>
      <c r="N25" s="195">
        <v>1.29</v>
      </c>
      <c r="O25" s="195">
        <v>0</v>
      </c>
      <c r="P25" s="195">
        <v>1.51</v>
      </c>
      <c r="Q25" s="195">
        <v>0.39</v>
      </c>
      <c r="R25" s="195">
        <v>0.47</v>
      </c>
      <c r="S25" s="195">
        <v>0.28999999999999998</v>
      </c>
      <c r="T25" s="195">
        <v>0</v>
      </c>
      <c r="U25" s="195">
        <v>2.27</v>
      </c>
      <c r="V25" s="195">
        <v>0.18</v>
      </c>
      <c r="W25" s="195">
        <v>0.35</v>
      </c>
      <c r="X25" s="195">
        <v>2.82</v>
      </c>
      <c r="Y25" s="195">
        <v>0</v>
      </c>
      <c r="Z25" s="195">
        <v>2.75</v>
      </c>
      <c r="AA25" s="195">
        <v>0.83</v>
      </c>
      <c r="AB25" s="195">
        <v>0</v>
      </c>
      <c r="AC25" s="195">
        <v>0</v>
      </c>
      <c r="AD25" s="195">
        <v>10.1</v>
      </c>
      <c r="AE25" s="195">
        <v>0</v>
      </c>
      <c r="AF25" s="195">
        <v>0</v>
      </c>
      <c r="AG25" s="195">
        <v>23.28</v>
      </c>
      <c r="AH25" s="195">
        <v>0</v>
      </c>
      <c r="AI25" s="195">
        <v>10.6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12.89</v>
      </c>
      <c r="AS25" s="195">
        <v>10.16</v>
      </c>
      <c r="AT25" s="195">
        <v>12.11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9.5</v>
      </c>
      <c r="H26" s="195">
        <v>0</v>
      </c>
      <c r="I26" s="195">
        <v>0</v>
      </c>
      <c r="J26" s="195">
        <v>12.11</v>
      </c>
      <c r="K26" s="195">
        <v>0.33</v>
      </c>
      <c r="L26" s="195">
        <v>404.87</v>
      </c>
      <c r="M26" s="195">
        <v>1</v>
      </c>
      <c r="N26" s="195">
        <v>1.29</v>
      </c>
      <c r="O26" s="195">
        <v>0</v>
      </c>
      <c r="P26" s="195">
        <v>1.51</v>
      </c>
      <c r="Q26" s="195">
        <v>0.39</v>
      </c>
      <c r="R26" s="195">
        <v>0.47</v>
      </c>
      <c r="S26" s="195">
        <v>0.28999999999999998</v>
      </c>
      <c r="T26" s="195">
        <v>0</v>
      </c>
      <c r="U26" s="195">
        <v>2.27</v>
      </c>
      <c r="V26" s="195">
        <v>0.18</v>
      </c>
      <c r="W26" s="195">
        <v>0.35</v>
      </c>
      <c r="X26" s="195">
        <v>2.82</v>
      </c>
      <c r="Y26" s="195">
        <v>0</v>
      </c>
      <c r="Z26" s="195">
        <v>2.75</v>
      </c>
      <c r="AA26" s="195">
        <v>0.83</v>
      </c>
      <c r="AB26" s="195">
        <v>0</v>
      </c>
      <c r="AC26" s="195">
        <v>0</v>
      </c>
      <c r="AD26" s="195">
        <v>10.1</v>
      </c>
      <c r="AE26" s="195">
        <v>0</v>
      </c>
      <c r="AF26" s="195">
        <v>0</v>
      </c>
      <c r="AG26" s="195">
        <v>23.28</v>
      </c>
      <c r="AH26" s="195">
        <v>0</v>
      </c>
      <c r="AI26" s="195">
        <v>10.6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12.89</v>
      </c>
      <c r="AS26" s="195">
        <v>10.16</v>
      </c>
      <c r="AT26" s="195">
        <v>12.11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9.5</v>
      </c>
      <c r="H27" s="195">
        <v>0</v>
      </c>
      <c r="I27" s="195">
        <v>0</v>
      </c>
      <c r="J27" s="195">
        <v>12.11</v>
      </c>
      <c r="K27" s="195">
        <v>0.33</v>
      </c>
      <c r="L27" s="195">
        <v>404.87</v>
      </c>
      <c r="M27" s="195">
        <v>1</v>
      </c>
      <c r="N27" s="195">
        <v>1.29</v>
      </c>
      <c r="O27" s="195">
        <v>0</v>
      </c>
      <c r="P27" s="195">
        <v>1.51</v>
      </c>
      <c r="Q27" s="195">
        <v>0.39</v>
      </c>
      <c r="R27" s="195">
        <v>0.47</v>
      </c>
      <c r="S27" s="195">
        <v>0.28999999999999998</v>
      </c>
      <c r="T27" s="195">
        <v>0</v>
      </c>
      <c r="U27" s="195">
        <v>2.27</v>
      </c>
      <c r="V27" s="195">
        <v>0.18</v>
      </c>
      <c r="W27" s="195">
        <v>0.35</v>
      </c>
      <c r="X27" s="195">
        <v>2.82</v>
      </c>
      <c r="Y27" s="195">
        <v>0</v>
      </c>
      <c r="Z27" s="195">
        <v>2.75</v>
      </c>
      <c r="AA27" s="195">
        <v>0.83</v>
      </c>
      <c r="AB27" s="195">
        <v>0</v>
      </c>
      <c r="AC27" s="195">
        <v>0</v>
      </c>
      <c r="AD27" s="195">
        <v>10.1</v>
      </c>
      <c r="AE27" s="195">
        <v>0</v>
      </c>
      <c r="AF27" s="195">
        <v>0</v>
      </c>
      <c r="AG27" s="195">
        <v>23.28</v>
      </c>
      <c r="AH27" s="195">
        <v>0</v>
      </c>
      <c r="AI27" s="195">
        <v>10.6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12.89</v>
      </c>
      <c r="AS27" s="195">
        <v>10.16</v>
      </c>
      <c r="AT27" s="195">
        <v>12.11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9.5</v>
      </c>
      <c r="H28" s="195">
        <v>0</v>
      </c>
      <c r="I28" s="195">
        <v>0</v>
      </c>
      <c r="J28" s="195">
        <v>12.11</v>
      </c>
      <c r="K28" s="195">
        <v>0.33</v>
      </c>
      <c r="L28" s="195">
        <v>404.87</v>
      </c>
      <c r="M28" s="195">
        <v>1</v>
      </c>
      <c r="N28" s="195">
        <v>1.29</v>
      </c>
      <c r="O28" s="195">
        <v>0</v>
      </c>
      <c r="P28" s="195">
        <v>1.51</v>
      </c>
      <c r="Q28" s="195">
        <v>0.39</v>
      </c>
      <c r="R28" s="195">
        <v>0.47</v>
      </c>
      <c r="S28" s="195">
        <v>0.28999999999999998</v>
      </c>
      <c r="T28" s="195">
        <v>0</v>
      </c>
      <c r="U28" s="195">
        <v>2.27</v>
      </c>
      <c r="V28" s="195">
        <v>0</v>
      </c>
      <c r="W28" s="195">
        <v>0.35</v>
      </c>
      <c r="X28" s="195">
        <v>2.82</v>
      </c>
      <c r="Y28" s="195">
        <v>0</v>
      </c>
      <c r="Z28" s="195">
        <v>2.75</v>
      </c>
      <c r="AA28" s="195">
        <v>0.83</v>
      </c>
      <c r="AB28" s="195">
        <v>0</v>
      </c>
      <c r="AC28" s="195">
        <v>0</v>
      </c>
      <c r="AD28" s="195">
        <v>10.1</v>
      </c>
      <c r="AE28" s="195">
        <v>0</v>
      </c>
      <c r="AF28" s="195">
        <v>0</v>
      </c>
      <c r="AG28" s="195">
        <v>23.28</v>
      </c>
      <c r="AH28" s="195">
        <v>0</v>
      </c>
      <c r="AI28" s="195">
        <v>10.6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12.89</v>
      </c>
      <c r="AS28" s="195">
        <v>10.16</v>
      </c>
      <c r="AT28" s="195">
        <v>12.11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9.5</v>
      </c>
      <c r="H29" s="195">
        <v>0</v>
      </c>
      <c r="I29" s="195">
        <v>0</v>
      </c>
      <c r="J29" s="195">
        <v>12.11</v>
      </c>
      <c r="K29" s="195">
        <v>0.33</v>
      </c>
      <c r="L29" s="195">
        <v>404.87</v>
      </c>
      <c r="M29" s="195">
        <v>1</v>
      </c>
      <c r="N29" s="195">
        <v>1.29</v>
      </c>
      <c r="O29" s="195">
        <v>0</v>
      </c>
      <c r="P29" s="195">
        <v>1.51</v>
      </c>
      <c r="Q29" s="195">
        <v>0.39</v>
      </c>
      <c r="R29" s="195">
        <v>0.47</v>
      </c>
      <c r="S29" s="195">
        <v>0.28999999999999998</v>
      </c>
      <c r="T29" s="195">
        <v>0</v>
      </c>
      <c r="U29" s="195">
        <v>2.27</v>
      </c>
      <c r="V29" s="195">
        <v>0</v>
      </c>
      <c r="W29" s="195">
        <v>0.35</v>
      </c>
      <c r="X29" s="195">
        <v>2.82</v>
      </c>
      <c r="Y29" s="195">
        <v>0</v>
      </c>
      <c r="Z29" s="195">
        <v>2.75</v>
      </c>
      <c r="AA29" s="195">
        <v>0.83</v>
      </c>
      <c r="AB29" s="195">
        <v>0</v>
      </c>
      <c r="AC29" s="195">
        <v>0</v>
      </c>
      <c r="AD29" s="195">
        <v>10.1</v>
      </c>
      <c r="AE29" s="195">
        <v>0</v>
      </c>
      <c r="AF29" s="195">
        <v>0</v>
      </c>
      <c r="AG29" s="195">
        <v>23.28</v>
      </c>
      <c r="AH29" s="195">
        <v>0</v>
      </c>
      <c r="AI29" s="195">
        <v>10.6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12.89</v>
      </c>
      <c r="AS29" s="195">
        <v>10.16</v>
      </c>
      <c r="AT29" s="195">
        <v>12.11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9.5</v>
      </c>
      <c r="H30" s="195">
        <v>0</v>
      </c>
      <c r="I30" s="195">
        <v>0</v>
      </c>
      <c r="J30" s="195">
        <v>12.11</v>
      </c>
      <c r="K30" s="195">
        <v>0.33</v>
      </c>
      <c r="L30" s="195">
        <v>404.87</v>
      </c>
      <c r="M30" s="195">
        <v>1</v>
      </c>
      <c r="N30" s="195">
        <v>1.29</v>
      </c>
      <c r="O30" s="195">
        <v>0</v>
      </c>
      <c r="P30" s="195">
        <v>1.51</v>
      </c>
      <c r="Q30" s="195">
        <v>0.39</v>
      </c>
      <c r="R30" s="195">
        <v>0.47</v>
      </c>
      <c r="S30" s="195">
        <v>0.28999999999999998</v>
      </c>
      <c r="T30" s="195">
        <v>0</v>
      </c>
      <c r="U30" s="195">
        <v>2.27</v>
      </c>
      <c r="V30" s="195">
        <v>0</v>
      </c>
      <c r="W30" s="195">
        <v>0.35</v>
      </c>
      <c r="X30" s="195">
        <v>2.82</v>
      </c>
      <c r="Y30" s="195">
        <v>0</v>
      </c>
      <c r="Z30" s="195">
        <v>2.75</v>
      </c>
      <c r="AA30" s="195">
        <v>0.83</v>
      </c>
      <c r="AB30" s="195">
        <v>0</v>
      </c>
      <c r="AC30" s="195">
        <v>0</v>
      </c>
      <c r="AD30" s="195">
        <v>10.1</v>
      </c>
      <c r="AE30" s="195">
        <v>0</v>
      </c>
      <c r="AF30" s="195">
        <v>0</v>
      </c>
      <c r="AG30" s="195">
        <v>23.28</v>
      </c>
      <c r="AH30" s="195">
        <v>0</v>
      </c>
      <c r="AI30" s="195">
        <v>10.6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12.89</v>
      </c>
      <c r="AS30" s="195">
        <v>10.16</v>
      </c>
      <c r="AT30" s="195">
        <v>12.11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9.5</v>
      </c>
      <c r="H31" s="195">
        <v>0</v>
      </c>
      <c r="I31" s="195">
        <v>0</v>
      </c>
      <c r="J31" s="195">
        <v>12.11</v>
      </c>
      <c r="K31" s="195">
        <v>4.41</v>
      </c>
      <c r="L31" s="195">
        <v>448.94</v>
      </c>
      <c r="M31" s="195">
        <v>1</v>
      </c>
      <c r="N31" s="195">
        <v>1.29</v>
      </c>
      <c r="O31" s="195">
        <v>0</v>
      </c>
      <c r="P31" s="195">
        <v>1.51</v>
      </c>
      <c r="Q31" s="195">
        <v>2.33</v>
      </c>
      <c r="R31" s="195">
        <v>0.47</v>
      </c>
      <c r="S31" s="195">
        <v>4.0999999999999996</v>
      </c>
      <c r="T31" s="195">
        <v>0</v>
      </c>
      <c r="U31" s="195">
        <v>2.27</v>
      </c>
      <c r="V31" s="195">
        <v>0</v>
      </c>
      <c r="W31" s="195">
        <v>0.35</v>
      </c>
      <c r="X31" s="195">
        <v>2.82</v>
      </c>
      <c r="Y31" s="195">
        <v>0</v>
      </c>
      <c r="Z31" s="195">
        <v>2.75</v>
      </c>
      <c r="AA31" s="195">
        <v>0.83</v>
      </c>
      <c r="AB31" s="195">
        <v>0</v>
      </c>
      <c r="AC31" s="195">
        <v>0</v>
      </c>
      <c r="AD31" s="195">
        <v>10.1</v>
      </c>
      <c r="AE31" s="195">
        <v>0</v>
      </c>
      <c r="AF31" s="195">
        <v>0</v>
      </c>
      <c r="AG31" s="195">
        <v>23.28</v>
      </c>
      <c r="AH31" s="195">
        <v>0</v>
      </c>
      <c r="AI31" s="195">
        <v>10.6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12.89</v>
      </c>
      <c r="AS31" s="195">
        <v>10.16</v>
      </c>
      <c r="AT31" s="195">
        <v>12.11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9.5</v>
      </c>
      <c r="H32" s="195">
        <v>0</v>
      </c>
      <c r="I32" s="195">
        <v>0</v>
      </c>
      <c r="J32" s="195">
        <v>12.11</v>
      </c>
      <c r="K32" s="195">
        <v>4.59</v>
      </c>
      <c r="L32" s="195">
        <v>476.25</v>
      </c>
      <c r="M32" s="195">
        <v>1</v>
      </c>
      <c r="N32" s="195">
        <v>1.29</v>
      </c>
      <c r="O32" s="195">
        <v>0</v>
      </c>
      <c r="P32" s="195">
        <v>1.51</v>
      </c>
      <c r="Q32" s="195">
        <v>2.86</v>
      </c>
      <c r="R32" s="195">
        <v>0.47</v>
      </c>
      <c r="S32" s="195">
        <v>4.0999999999999996</v>
      </c>
      <c r="T32" s="195">
        <v>0</v>
      </c>
      <c r="U32" s="195">
        <v>2.27</v>
      </c>
      <c r="V32" s="195">
        <v>0</v>
      </c>
      <c r="W32" s="195">
        <v>0.35</v>
      </c>
      <c r="X32" s="195">
        <v>2.82</v>
      </c>
      <c r="Y32" s="195">
        <v>0</v>
      </c>
      <c r="Z32" s="195">
        <v>2.75</v>
      </c>
      <c r="AA32" s="195">
        <v>0.83</v>
      </c>
      <c r="AB32" s="195">
        <v>0</v>
      </c>
      <c r="AC32" s="195">
        <v>0</v>
      </c>
      <c r="AD32" s="195">
        <v>10.1</v>
      </c>
      <c r="AE32" s="195">
        <v>0</v>
      </c>
      <c r="AF32" s="195">
        <v>0</v>
      </c>
      <c r="AG32" s="195">
        <v>23.28</v>
      </c>
      <c r="AH32" s="195">
        <v>0</v>
      </c>
      <c r="AI32" s="195">
        <v>10.6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12.89</v>
      </c>
      <c r="AS32" s="195">
        <v>10.16</v>
      </c>
      <c r="AT32" s="195">
        <v>12.11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9.5</v>
      </c>
      <c r="H33" s="195">
        <v>0</v>
      </c>
      <c r="I33" s="195">
        <v>0</v>
      </c>
      <c r="J33" s="195">
        <v>12.11</v>
      </c>
      <c r="K33" s="195">
        <v>7.48</v>
      </c>
      <c r="L33" s="195">
        <v>476.25</v>
      </c>
      <c r="M33" s="195">
        <v>1</v>
      </c>
      <c r="N33" s="195">
        <v>1.29</v>
      </c>
      <c r="O33" s="195">
        <v>0</v>
      </c>
      <c r="P33" s="195">
        <v>1.51</v>
      </c>
      <c r="Q33" s="195">
        <v>3.21</v>
      </c>
      <c r="R33" s="195">
        <v>11.08</v>
      </c>
      <c r="S33" s="195">
        <v>3.88</v>
      </c>
      <c r="T33" s="195">
        <v>0</v>
      </c>
      <c r="U33" s="195">
        <v>2.27</v>
      </c>
      <c r="V33" s="195">
        <v>2.76</v>
      </c>
      <c r="W33" s="195">
        <v>7.94</v>
      </c>
      <c r="X33" s="195">
        <v>27.26</v>
      </c>
      <c r="Y33" s="195">
        <v>0</v>
      </c>
      <c r="Z33" s="195">
        <v>56.47</v>
      </c>
      <c r="AA33" s="195">
        <v>15.81</v>
      </c>
      <c r="AB33" s="195">
        <v>0</v>
      </c>
      <c r="AC33" s="195">
        <v>0</v>
      </c>
      <c r="AD33" s="195">
        <v>10.1</v>
      </c>
      <c r="AE33" s="195">
        <v>0</v>
      </c>
      <c r="AF33" s="195">
        <v>0</v>
      </c>
      <c r="AG33" s="195">
        <v>23.28</v>
      </c>
      <c r="AH33" s="195">
        <v>0</v>
      </c>
      <c r="AI33" s="195">
        <v>10.6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12.89</v>
      </c>
      <c r="AS33" s="195">
        <v>10.16</v>
      </c>
      <c r="AT33" s="195">
        <v>12.11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9.5</v>
      </c>
      <c r="H34" s="195">
        <v>0</v>
      </c>
      <c r="I34" s="195">
        <v>0</v>
      </c>
      <c r="J34" s="195">
        <v>12.11</v>
      </c>
      <c r="K34" s="195">
        <v>7.48</v>
      </c>
      <c r="L34" s="195">
        <v>476.25</v>
      </c>
      <c r="M34" s="195">
        <v>1</v>
      </c>
      <c r="N34" s="195">
        <v>1.29</v>
      </c>
      <c r="O34" s="195">
        <v>0</v>
      </c>
      <c r="P34" s="195">
        <v>1.51</v>
      </c>
      <c r="Q34" s="195">
        <v>3.02</v>
      </c>
      <c r="R34" s="195">
        <v>11.08</v>
      </c>
      <c r="S34" s="195">
        <v>3.88</v>
      </c>
      <c r="T34" s="195">
        <v>0</v>
      </c>
      <c r="U34" s="195">
        <v>2.27</v>
      </c>
      <c r="V34" s="195">
        <v>2.76</v>
      </c>
      <c r="W34" s="195">
        <v>7.94</v>
      </c>
      <c r="X34" s="195">
        <v>27.9</v>
      </c>
      <c r="Y34" s="195">
        <v>0</v>
      </c>
      <c r="Z34" s="195">
        <v>56.47</v>
      </c>
      <c r="AA34" s="195">
        <v>15.81</v>
      </c>
      <c r="AB34" s="195">
        <v>0</v>
      </c>
      <c r="AC34" s="195">
        <v>0</v>
      </c>
      <c r="AD34" s="195">
        <v>10.1</v>
      </c>
      <c r="AE34" s="195">
        <v>0</v>
      </c>
      <c r="AF34" s="195">
        <v>0</v>
      </c>
      <c r="AG34" s="195">
        <v>23.28</v>
      </c>
      <c r="AH34" s="195">
        <v>0</v>
      </c>
      <c r="AI34" s="195">
        <v>10.6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12.89</v>
      </c>
      <c r="AS34" s="195">
        <v>10.16</v>
      </c>
      <c r="AT34" s="195">
        <v>12.11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9.5</v>
      </c>
      <c r="H35" s="195">
        <v>0</v>
      </c>
      <c r="I35" s="195">
        <v>0</v>
      </c>
      <c r="J35" s="195">
        <v>12.11</v>
      </c>
      <c r="K35" s="195">
        <v>7.43</v>
      </c>
      <c r="L35" s="195">
        <v>476.25</v>
      </c>
      <c r="M35" s="195">
        <v>1</v>
      </c>
      <c r="N35" s="195">
        <v>1.29</v>
      </c>
      <c r="O35" s="195">
        <v>0</v>
      </c>
      <c r="P35" s="195">
        <v>1.51</v>
      </c>
      <c r="Q35" s="195">
        <v>3.02</v>
      </c>
      <c r="R35" s="195">
        <v>11.08</v>
      </c>
      <c r="S35" s="195">
        <v>3.88</v>
      </c>
      <c r="T35" s="195">
        <v>0</v>
      </c>
      <c r="U35" s="195">
        <v>2.27</v>
      </c>
      <c r="V35" s="195">
        <v>2.69</v>
      </c>
      <c r="W35" s="195">
        <v>7.18</v>
      </c>
      <c r="X35" s="195">
        <v>27.9</v>
      </c>
      <c r="Y35" s="195">
        <v>0</v>
      </c>
      <c r="Z35" s="195">
        <v>56.47</v>
      </c>
      <c r="AA35" s="195">
        <v>14.79</v>
      </c>
      <c r="AB35" s="195">
        <v>0</v>
      </c>
      <c r="AC35" s="195">
        <v>0</v>
      </c>
      <c r="AD35" s="195">
        <v>10.1</v>
      </c>
      <c r="AE35" s="195">
        <v>0</v>
      </c>
      <c r="AF35" s="195">
        <v>0</v>
      </c>
      <c r="AG35" s="195">
        <v>24.26</v>
      </c>
      <c r="AH35" s="195">
        <v>0</v>
      </c>
      <c r="AI35" s="195">
        <v>10.6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12.56</v>
      </c>
      <c r="AS35" s="195">
        <v>10.16</v>
      </c>
      <c r="AT35" s="195">
        <v>12.11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9.5</v>
      </c>
      <c r="H36" s="195">
        <v>0</v>
      </c>
      <c r="I36" s="195">
        <v>0</v>
      </c>
      <c r="J36" s="195">
        <v>12.11</v>
      </c>
      <c r="K36" s="195">
        <v>7.43</v>
      </c>
      <c r="L36" s="195">
        <v>476.25</v>
      </c>
      <c r="M36" s="195">
        <v>1</v>
      </c>
      <c r="N36" s="195">
        <v>1.29</v>
      </c>
      <c r="O36" s="195">
        <v>0</v>
      </c>
      <c r="P36" s="195">
        <v>1.51</v>
      </c>
      <c r="Q36" s="195">
        <v>3.02</v>
      </c>
      <c r="R36" s="195">
        <v>11.08</v>
      </c>
      <c r="S36" s="195">
        <v>3.88</v>
      </c>
      <c r="T36" s="195">
        <v>0</v>
      </c>
      <c r="U36" s="195">
        <v>2.27</v>
      </c>
      <c r="V36" s="195">
        <v>2.76</v>
      </c>
      <c r="W36" s="195">
        <v>7.94</v>
      </c>
      <c r="X36" s="195">
        <v>27.9</v>
      </c>
      <c r="Y36" s="195">
        <v>0</v>
      </c>
      <c r="Z36" s="195">
        <v>56.47</v>
      </c>
      <c r="AA36" s="195">
        <v>14.79</v>
      </c>
      <c r="AB36" s="195">
        <v>0</v>
      </c>
      <c r="AC36" s="195">
        <v>0</v>
      </c>
      <c r="AD36" s="195">
        <v>10.1</v>
      </c>
      <c r="AE36" s="195">
        <v>0</v>
      </c>
      <c r="AF36" s="195">
        <v>0</v>
      </c>
      <c r="AG36" s="195">
        <v>24.26</v>
      </c>
      <c r="AH36" s="195">
        <v>0</v>
      </c>
      <c r="AI36" s="195">
        <v>10.6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12.56</v>
      </c>
      <c r="AS36" s="195">
        <v>10.16</v>
      </c>
      <c r="AT36" s="195">
        <v>12.11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9.5</v>
      </c>
      <c r="H37" s="195">
        <v>0</v>
      </c>
      <c r="I37" s="195">
        <v>0</v>
      </c>
      <c r="J37" s="195">
        <v>12.11</v>
      </c>
      <c r="K37" s="195">
        <v>7.43</v>
      </c>
      <c r="L37" s="195">
        <v>476.25</v>
      </c>
      <c r="M37" s="195">
        <v>1</v>
      </c>
      <c r="N37" s="195">
        <v>1.29</v>
      </c>
      <c r="O37" s="195">
        <v>0</v>
      </c>
      <c r="P37" s="195">
        <v>1.51</v>
      </c>
      <c r="Q37" s="195">
        <v>3.01</v>
      </c>
      <c r="R37" s="195">
        <v>11.08</v>
      </c>
      <c r="S37" s="195">
        <v>3.88</v>
      </c>
      <c r="T37" s="195">
        <v>0</v>
      </c>
      <c r="U37" s="195">
        <v>2.27</v>
      </c>
      <c r="V37" s="195">
        <v>2.76</v>
      </c>
      <c r="W37" s="195">
        <v>7.94</v>
      </c>
      <c r="X37" s="195">
        <v>27.9</v>
      </c>
      <c r="Y37" s="195">
        <v>0</v>
      </c>
      <c r="Z37" s="195">
        <v>56.47</v>
      </c>
      <c r="AA37" s="195">
        <v>14.79</v>
      </c>
      <c r="AB37" s="195">
        <v>0</v>
      </c>
      <c r="AC37" s="195">
        <v>0</v>
      </c>
      <c r="AD37" s="195">
        <v>10.1</v>
      </c>
      <c r="AE37" s="195">
        <v>0</v>
      </c>
      <c r="AF37" s="195">
        <v>0</v>
      </c>
      <c r="AG37" s="195">
        <v>24.26</v>
      </c>
      <c r="AH37" s="195">
        <v>0</v>
      </c>
      <c r="AI37" s="195">
        <v>10.6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12.56</v>
      </c>
      <c r="AS37" s="195">
        <v>10.16</v>
      </c>
      <c r="AT37" s="195">
        <v>12.11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9.5</v>
      </c>
      <c r="H38" s="195">
        <v>0</v>
      </c>
      <c r="I38" s="195">
        <v>0</v>
      </c>
      <c r="J38" s="195">
        <v>12.11</v>
      </c>
      <c r="K38" s="195">
        <v>7.43</v>
      </c>
      <c r="L38" s="195">
        <v>476.25</v>
      </c>
      <c r="M38" s="195">
        <v>1</v>
      </c>
      <c r="N38" s="195">
        <v>1.29</v>
      </c>
      <c r="O38" s="195">
        <v>0</v>
      </c>
      <c r="P38" s="195">
        <v>1.51</v>
      </c>
      <c r="Q38" s="195">
        <v>3.15</v>
      </c>
      <c r="R38" s="195">
        <v>11.08</v>
      </c>
      <c r="S38" s="195">
        <v>3.88</v>
      </c>
      <c r="T38" s="195">
        <v>0</v>
      </c>
      <c r="U38" s="195">
        <v>2.27</v>
      </c>
      <c r="V38" s="195">
        <v>2.76</v>
      </c>
      <c r="W38" s="195">
        <v>7.94</v>
      </c>
      <c r="X38" s="195">
        <v>27.9</v>
      </c>
      <c r="Y38" s="195">
        <v>0</v>
      </c>
      <c r="Z38" s="195">
        <v>56.47</v>
      </c>
      <c r="AA38" s="195">
        <v>14.79</v>
      </c>
      <c r="AB38" s="195">
        <v>0</v>
      </c>
      <c r="AC38" s="195">
        <v>0</v>
      </c>
      <c r="AD38" s="195">
        <v>10.1</v>
      </c>
      <c r="AE38" s="195">
        <v>0</v>
      </c>
      <c r="AF38" s="195">
        <v>0</v>
      </c>
      <c r="AG38" s="195">
        <v>24.26</v>
      </c>
      <c r="AH38" s="195">
        <v>0</v>
      </c>
      <c r="AI38" s="195">
        <v>10.6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12.56</v>
      </c>
      <c r="AS38" s="195">
        <v>10.16</v>
      </c>
      <c r="AT38" s="195">
        <v>12.11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9.5</v>
      </c>
      <c r="H39" s="195">
        <v>0</v>
      </c>
      <c r="I39" s="195">
        <v>0</v>
      </c>
      <c r="J39" s="195">
        <v>12.11</v>
      </c>
      <c r="K39" s="195">
        <v>7.43</v>
      </c>
      <c r="L39" s="195">
        <v>476.25</v>
      </c>
      <c r="M39" s="195">
        <v>1</v>
      </c>
      <c r="N39" s="195">
        <v>1.29</v>
      </c>
      <c r="O39" s="195">
        <v>0</v>
      </c>
      <c r="P39" s="195">
        <v>1.51</v>
      </c>
      <c r="Q39" s="195">
        <v>2.92</v>
      </c>
      <c r="R39" s="195">
        <v>11.08</v>
      </c>
      <c r="S39" s="195">
        <v>3.85</v>
      </c>
      <c r="T39" s="195">
        <v>0</v>
      </c>
      <c r="U39" s="195">
        <v>2.27</v>
      </c>
      <c r="V39" s="195">
        <v>1.91</v>
      </c>
      <c r="W39" s="195">
        <v>7.94</v>
      </c>
      <c r="X39" s="195">
        <v>27.9</v>
      </c>
      <c r="Y39" s="195">
        <v>0</v>
      </c>
      <c r="Z39" s="195">
        <v>56.47</v>
      </c>
      <c r="AA39" s="195">
        <v>14.79</v>
      </c>
      <c r="AB39" s="195">
        <v>0</v>
      </c>
      <c r="AC39" s="195">
        <v>0</v>
      </c>
      <c r="AD39" s="195">
        <v>10.1</v>
      </c>
      <c r="AE39" s="195">
        <v>0</v>
      </c>
      <c r="AF39" s="195">
        <v>0</v>
      </c>
      <c r="AG39" s="195">
        <v>24.26</v>
      </c>
      <c r="AH39" s="195">
        <v>0</v>
      </c>
      <c r="AI39" s="195">
        <v>10.6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12.56</v>
      </c>
      <c r="AS39" s="195">
        <v>10.16</v>
      </c>
      <c r="AT39" s="195">
        <v>12.11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9.5</v>
      </c>
      <c r="H40" s="195">
        <v>0</v>
      </c>
      <c r="I40" s="195">
        <v>0</v>
      </c>
      <c r="J40" s="195">
        <v>12.11</v>
      </c>
      <c r="K40" s="195">
        <v>7.43</v>
      </c>
      <c r="L40" s="195">
        <v>476.25</v>
      </c>
      <c r="M40" s="195">
        <v>1</v>
      </c>
      <c r="N40" s="195">
        <v>1.29</v>
      </c>
      <c r="O40" s="195">
        <v>0</v>
      </c>
      <c r="P40" s="195">
        <v>1.51</v>
      </c>
      <c r="Q40" s="195">
        <v>2.92</v>
      </c>
      <c r="R40" s="195">
        <v>11.08</v>
      </c>
      <c r="S40" s="195">
        <v>3.85</v>
      </c>
      <c r="T40" s="195">
        <v>0</v>
      </c>
      <c r="U40" s="195">
        <v>2.27</v>
      </c>
      <c r="V40" s="195">
        <v>1.91</v>
      </c>
      <c r="W40" s="195">
        <v>7.94</v>
      </c>
      <c r="X40" s="195">
        <v>27.9</v>
      </c>
      <c r="Y40" s="195">
        <v>0</v>
      </c>
      <c r="Z40" s="195">
        <v>2.75</v>
      </c>
      <c r="AA40" s="195">
        <v>14.79</v>
      </c>
      <c r="AB40" s="195">
        <v>0</v>
      </c>
      <c r="AC40" s="195">
        <v>0</v>
      </c>
      <c r="AD40" s="195">
        <v>10.1</v>
      </c>
      <c r="AE40" s="195">
        <v>0</v>
      </c>
      <c r="AF40" s="195">
        <v>0</v>
      </c>
      <c r="AG40" s="195">
        <v>24.26</v>
      </c>
      <c r="AH40" s="195">
        <v>0</v>
      </c>
      <c r="AI40" s="195">
        <v>10.6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12.56</v>
      </c>
      <c r="AS40" s="195">
        <v>10.16</v>
      </c>
      <c r="AT40" s="195">
        <v>12.11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9.5</v>
      </c>
      <c r="H41" s="195">
        <v>0</v>
      </c>
      <c r="I41" s="195">
        <v>0</v>
      </c>
      <c r="J41" s="195">
        <v>12.11</v>
      </c>
      <c r="K41" s="195">
        <v>4.51</v>
      </c>
      <c r="L41" s="195">
        <v>476.25</v>
      </c>
      <c r="M41" s="195">
        <v>1</v>
      </c>
      <c r="N41" s="195">
        <v>1.29</v>
      </c>
      <c r="O41" s="195">
        <v>0</v>
      </c>
      <c r="P41" s="195">
        <v>1.51</v>
      </c>
      <c r="Q41" s="195">
        <v>2.92</v>
      </c>
      <c r="R41" s="195">
        <v>0.47</v>
      </c>
      <c r="S41" s="195">
        <v>3.85</v>
      </c>
      <c r="T41" s="195">
        <v>0</v>
      </c>
      <c r="U41" s="195">
        <v>2.27</v>
      </c>
      <c r="V41" s="195">
        <v>0.13</v>
      </c>
      <c r="W41" s="195">
        <v>0.72</v>
      </c>
      <c r="X41" s="195">
        <v>2.81</v>
      </c>
      <c r="Y41" s="195">
        <v>0</v>
      </c>
      <c r="Z41" s="195">
        <v>2.75</v>
      </c>
      <c r="AA41" s="195">
        <v>0.83</v>
      </c>
      <c r="AB41" s="195">
        <v>0</v>
      </c>
      <c r="AC41" s="195">
        <v>0</v>
      </c>
      <c r="AD41" s="195">
        <v>10.1</v>
      </c>
      <c r="AE41" s="195">
        <v>0</v>
      </c>
      <c r="AF41" s="195">
        <v>0</v>
      </c>
      <c r="AG41" s="195">
        <v>24.26</v>
      </c>
      <c r="AH41" s="195">
        <v>0</v>
      </c>
      <c r="AI41" s="195">
        <v>10.6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12.56</v>
      </c>
      <c r="AS41" s="195">
        <v>10.16</v>
      </c>
      <c r="AT41" s="195">
        <v>12.11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9.5</v>
      </c>
      <c r="H42" s="195">
        <v>0</v>
      </c>
      <c r="I42" s="195">
        <v>0</v>
      </c>
      <c r="J42" s="195">
        <v>12.11</v>
      </c>
      <c r="K42" s="195">
        <v>4.51</v>
      </c>
      <c r="L42" s="195">
        <v>476.25</v>
      </c>
      <c r="M42" s="195">
        <v>1</v>
      </c>
      <c r="N42" s="195">
        <v>1.29</v>
      </c>
      <c r="O42" s="195">
        <v>0</v>
      </c>
      <c r="P42" s="195">
        <v>1.51</v>
      </c>
      <c r="Q42" s="195">
        <v>2.92</v>
      </c>
      <c r="R42" s="195">
        <v>0.47</v>
      </c>
      <c r="S42" s="195">
        <v>3.85</v>
      </c>
      <c r="T42" s="195">
        <v>0</v>
      </c>
      <c r="U42" s="195">
        <v>2.27</v>
      </c>
      <c r="V42" s="195">
        <v>0.13</v>
      </c>
      <c r="W42" s="195">
        <v>0.72</v>
      </c>
      <c r="X42" s="195">
        <v>2.81</v>
      </c>
      <c r="Y42" s="195">
        <v>0</v>
      </c>
      <c r="Z42" s="195">
        <v>2.75</v>
      </c>
      <c r="AA42" s="195">
        <v>0.83</v>
      </c>
      <c r="AB42" s="195">
        <v>0</v>
      </c>
      <c r="AC42" s="195">
        <v>0</v>
      </c>
      <c r="AD42" s="195">
        <v>10.1</v>
      </c>
      <c r="AE42" s="195">
        <v>0</v>
      </c>
      <c r="AF42" s="195">
        <v>0</v>
      </c>
      <c r="AG42" s="195">
        <v>24.26</v>
      </c>
      <c r="AH42" s="195">
        <v>0</v>
      </c>
      <c r="AI42" s="195">
        <v>10.6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12.56</v>
      </c>
      <c r="AS42" s="195">
        <v>10.16</v>
      </c>
      <c r="AT42" s="195">
        <v>12.11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9.5</v>
      </c>
      <c r="H43" s="195">
        <v>0</v>
      </c>
      <c r="I43" s="195">
        <v>0</v>
      </c>
      <c r="J43" s="195">
        <v>12.11</v>
      </c>
      <c r="K43" s="195">
        <v>4.51</v>
      </c>
      <c r="L43" s="195">
        <v>475.96</v>
      </c>
      <c r="M43" s="195">
        <v>1</v>
      </c>
      <c r="N43" s="195">
        <v>1.29</v>
      </c>
      <c r="O43" s="195">
        <v>0</v>
      </c>
      <c r="P43" s="195">
        <v>1.51</v>
      </c>
      <c r="Q43" s="195">
        <v>2.95</v>
      </c>
      <c r="R43" s="195">
        <v>0.47</v>
      </c>
      <c r="S43" s="195">
        <v>3.85</v>
      </c>
      <c r="T43" s="195">
        <v>0</v>
      </c>
      <c r="U43" s="195">
        <v>2.2599999999999998</v>
      </c>
      <c r="V43" s="195">
        <v>0.13</v>
      </c>
      <c r="W43" s="195">
        <v>0.72</v>
      </c>
      <c r="X43" s="195">
        <v>2.81</v>
      </c>
      <c r="Y43" s="195">
        <v>0</v>
      </c>
      <c r="Z43" s="195">
        <v>2.75</v>
      </c>
      <c r="AA43" s="195">
        <v>0.83</v>
      </c>
      <c r="AB43" s="195">
        <v>0</v>
      </c>
      <c r="AC43" s="195">
        <v>0</v>
      </c>
      <c r="AD43" s="195">
        <v>10.1</v>
      </c>
      <c r="AE43" s="195">
        <v>0</v>
      </c>
      <c r="AF43" s="195">
        <v>0</v>
      </c>
      <c r="AG43" s="195">
        <v>24.26</v>
      </c>
      <c r="AH43" s="195">
        <v>0</v>
      </c>
      <c r="AI43" s="195">
        <v>10.6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12.56</v>
      </c>
      <c r="AS43" s="195">
        <v>10.16</v>
      </c>
      <c r="AT43" s="195">
        <v>12.11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9.5</v>
      </c>
      <c r="H44" s="195">
        <v>0</v>
      </c>
      <c r="I44" s="195">
        <v>0</v>
      </c>
      <c r="J44" s="195">
        <v>12.11</v>
      </c>
      <c r="K44" s="195">
        <v>4.51</v>
      </c>
      <c r="L44" s="195">
        <v>475.96</v>
      </c>
      <c r="M44" s="195">
        <v>1</v>
      </c>
      <c r="N44" s="195">
        <v>1.29</v>
      </c>
      <c r="O44" s="195">
        <v>0</v>
      </c>
      <c r="P44" s="195">
        <v>1.51</v>
      </c>
      <c r="Q44" s="195">
        <v>2.95</v>
      </c>
      <c r="R44" s="195">
        <v>0.47</v>
      </c>
      <c r="S44" s="195">
        <v>3.85</v>
      </c>
      <c r="T44" s="195">
        <v>0</v>
      </c>
      <c r="U44" s="195">
        <v>2.2599999999999998</v>
      </c>
      <c r="V44" s="195">
        <v>0.13</v>
      </c>
      <c r="W44" s="195">
        <v>0.72</v>
      </c>
      <c r="X44" s="195">
        <v>2.81</v>
      </c>
      <c r="Y44" s="195">
        <v>0</v>
      </c>
      <c r="Z44" s="195">
        <v>2.75</v>
      </c>
      <c r="AA44" s="195">
        <v>0.83</v>
      </c>
      <c r="AB44" s="195">
        <v>0</v>
      </c>
      <c r="AC44" s="195">
        <v>0</v>
      </c>
      <c r="AD44" s="195">
        <v>10.1</v>
      </c>
      <c r="AE44" s="195">
        <v>0</v>
      </c>
      <c r="AF44" s="195">
        <v>0</v>
      </c>
      <c r="AG44" s="195">
        <v>24.26</v>
      </c>
      <c r="AH44" s="195">
        <v>0</v>
      </c>
      <c r="AI44" s="195">
        <v>10.6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12.56</v>
      </c>
      <c r="AS44" s="195">
        <v>10.16</v>
      </c>
      <c r="AT44" s="195">
        <v>12.11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9.5</v>
      </c>
      <c r="H45" s="195">
        <v>0</v>
      </c>
      <c r="I45" s="195">
        <v>0</v>
      </c>
      <c r="J45" s="195">
        <v>12.11</v>
      </c>
      <c r="K45" s="195">
        <v>4.51</v>
      </c>
      <c r="L45" s="195">
        <v>475.96</v>
      </c>
      <c r="M45" s="195">
        <v>1</v>
      </c>
      <c r="N45" s="195">
        <v>1.29</v>
      </c>
      <c r="O45" s="195">
        <v>0</v>
      </c>
      <c r="P45" s="195">
        <v>1.51</v>
      </c>
      <c r="Q45" s="195">
        <v>2.77</v>
      </c>
      <c r="R45" s="195">
        <v>0.47</v>
      </c>
      <c r="S45" s="195">
        <v>3.85</v>
      </c>
      <c r="T45" s="195">
        <v>0</v>
      </c>
      <c r="U45" s="195">
        <v>2.2599999999999998</v>
      </c>
      <c r="V45" s="195">
        <v>0.13</v>
      </c>
      <c r="W45" s="195">
        <v>0.72</v>
      </c>
      <c r="X45" s="195">
        <v>2.81</v>
      </c>
      <c r="Y45" s="195">
        <v>0</v>
      </c>
      <c r="Z45" s="195">
        <v>2.75</v>
      </c>
      <c r="AA45" s="195">
        <v>0.83</v>
      </c>
      <c r="AB45" s="195">
        <v>0</v>
      </c>
      <c r="AC45" s="195">
        <v>0</v>
      </c>
      <c r="AD45" s="195">
        <v>10.1</v>
      </c>
      <c r="AE45" s="195">
        <v>0</v>
      </c>
      <c r="AF45" s="195">
        <v>0</v>
      </c>
      <c r="AG45" s="195">
        <v>21.09</v>
      </c>
      <c r="AH45" s="195">
        <v>0</v>
      </c>
      <c r="AI45" s="195">
        <v>10.6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12.56</v>
      </c>
      <c r="AS45" s="195">
        <v>10.16</v>
      </c>
      <c r="AT45" s="195">
        <v>12.11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9.5</v>
      </c>
      <c r="H46" s="195">
        <v>0</v>
      </c>
      <c r="I46" s="195">
        <v>0</v>
      </c>
      <c r="J46" s="195">
        <v>12.11</v>
      </c>
      <c r="K46" s="195">
        <v>4.51</v>
      </c>
      <c r="L46" s="195">
        <v>475.96</v>
      </c>
      <c r="M46" s="195">
        <v>1</v>
      </c>
      <c r="N46" s="195">
        <v>1.29</v>
      </c>
      <c r="O46" s="195">
        <v>0</v>
      </c>
      <c r="P46" s="195">
        <v>1.51</v>
      </c>
      <c r="Q46" s="195">
        <v>2.77</v>
      </c>
      <c r="R46" s="195">
        <v>0.47</v>
      </c>
      <c r="S46" s="195">
        <v>3.85</v>
      </c>
      <c r="T46" s="195">
        <v>0</v>
      </c>
      <c r="U46" s="195">
        <v>2.2599999999999998</v>
      </c>
      <c r="V46" s="195">
        <v>0.13</v>
      </c>
      <c r="W46" s="195">
        <v>0.72</v>
      </c>
      <c r="X46" s="195">
        <v>2.81</v>
      </c>
      <c r="Y46" s="195">
        <v>0</v>
      </c>
      <c r="Z46" s="195">
        <v>2.75</v>
      </c>
      <c r="AA46" s="195">
        <v>0.83</v>
      </c>
      <c r="AB46" s="195">
        <v>0</v>
      </c>
      <c r="AC46" s="195">
        <v>0</v>
      </c>
      <c r="AD46" s="195">
        <v>10.1</v>
      </c>
      <c r="AE46" s="195">
        <v>0</v>
      </c>
      <c r="AF46" s="195">
        <v>0</v>
      </c>
      <c r="AG46" s="195">
        <v>21.09</v>
      </c>
      <c r="AH46" s="195">
        <v>0</v>
      </c>
      <c r="AI46" s="195">
        <v>10.6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12.56</v>
      </c>
      <c r="AS46" s="195">
        <v>10.16</v>
      </c>
      <c r="AT46" s="195">
        <v>12.11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9.5</v>
      </c>
      <c r="H47" s="195">
        <v>0</v>
      </c>
      <c r="I47" s="195">
        <v>0</v>
      </c>
      <c r="J47" s="195">
        <v>12.11</v>
      </c>
      <c r="K47" s="195">
        <v>4.51</v>
      </c>
      <c r="L47" s="195">
        <v>475.96</v>
      </c>
      <c r="M47" s="195">
        <v>1</v>
      </c>
      <c r="N47" s="195">
        <v>1.29</v>
      </c>
      <c r="O47" s="195">
        <v>0</v>
      </c>
      <c r="P47" s="195">
        <v>1.51</v>
      </c>
      <c r="Q47" s="195">
        <v>2.77</v>
      </c>
      <c r="R47" s="195">
        <v>0.47</v>
      </c>
      <c r="S47" s="195">
        <v>3.84</v>
      </c>
      <c r="T47" s="195">
        <v>0</v>
      </c>
      <c r="U47" s="195">
        <v>2.2599999999999998</v>
      </c>
      <c r="V47" s="195">
        <v>0.13</v>
      </c>
      <c r="W47" s="195">
        <v>1.1599999999999999</v>
      </c>
      <c r="X47" s="195">
        <v>2.81</v>
      </c>
      <c r="Y47" s="195">
        <v>0</v>
      </c>
      <c r="Z47" s="195">
        <v>2.75</v>
      </c>
      <c r="AA47" s="195">
        <v>0.83</v>
      </c>
      <c r="AB47" s="195">
        <v>0</v>
      </c>
      <c r="AC47" s="195">
        <v>0</v>
      </c>
      <c r="AD47" s="195">
        <v>10.4</v>
      </c>
      <c r="AE47" s="195">
        <v>0</v>
      </c>
      <c r="AF47" s="195">
        <v>0</v>
      </c>
      <c r="AG47" s="195">
        <v>21.09</v>
      </c>
      <c r="AH47" s="195">
        <v>0</v>
      </c>
      <c r="AI47" s="195">
        <v>10.6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12.56</v>
      </c>
      <c r="AS47" s="195">
        <v>10.16</v>
      </c>
      <c r="AT47" s="195">
        <v>12.11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9.5</v>
      </c>
      <c r="H48" s="195">
        <v>0</v>
      </c>
      <c r="I48" s="195">
        <v>0</v>
      </c>
      <c r="J48" s="195">
        <v>12.11</v>
      </c>
      <c r="K48" s="195">
        <v>4.51</v>
      </c>
      <c r="L48" s="195">
        <v>475.96</v>
      </c>
      <c r="M48" s="195">
        <v>1</v>
      </c>
      <c r="N48" s="195">
        <v>1.29</v>
      </c>
      <c r="O48" s="195">
        <v>0</v>
      </c>
      <c r="P48" s="195">
        <v>1.51</v>
      </c>
      <c r="Q48" s="195">
        <v>2.77</v>
      </c>
      <c r="R48" s="195">
        <v>0.47</v>
      </c>
      <c r="S48" s="195">
        <v>3.84</v>
      </c>
      <c r="T48" s="195">
        <v>0</v>
      </c>
      <c r="U48" s="195">
        <v>2.2599999999999998</v>
      </c>
      <c r="V48" s="195">
        <v>0.13</v>
      </c>
      <c r="W48" s="195">
        <v>1.1599999999999999</v>
      </c>
      <c r="X48" s="195">
        <v>2.81</v>
      </c>
      <c r="Y48" s="195">
        <v>0</v>
      </c>
      <c r="Z48" s="195">
        <v>2.75</v>
      </c>
      <c r="AA48" s="195">
        <v>0.83</v>
      </c>
      <c r="AB48" s="195">
        <v>0</v>
      </c>
      <c r="AC48" s="195">
        <v>0</v>
      </c>
      <c r="AD48" s="195">
        <v>10.4</v>
      </c>
      <c r="AE48" s="195">
        <v>0</v>
      </c>
      <c r="AF48" s="195">
        <v>0</v>
      </c>
      <c r="AG48" s="195">
        <v>21.09</v>
      </c>
      <c r="AH48" s="195">
        <v>0</v>
      </c>
      <c r="AI48" s="195">
        <v>10.6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12.56</v>
      </c>
      <c r="AS48" s="195">
        <v>10.16</v>
      </c>
      <c r="AT48" s="195">
        <v>12.11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9.5</v>
      </c>
      <c r="H49" s="195">
        <v>0</v>
      </c>
      <c r="I49" s="195">
        <v>0</v>
      </c>
      <c r="J49" s="195">
        <v>12.11</v>
      </c>
      <c r="K49" s="195">
        <v>4.51</v>
      </c>
      <c r="L49" s="195">
        <v>475.96</v>
      </c>
      <c r="M49" s="195">
        <v>1</v>
      </c>
      <c r="N49" s="195">
        <v>1.29</v>
      </c>
      <c r="O49" s="195">
        <v>0</v>
      </c>
      <c r="P49" s="195">
        <v>1.51</v>
      </c>
      <c r="Q49" s="195">
        <v>2.77</v>
      </c>
      <c r="R49" s="195">
        <v>0.47</v>
      </c>
      <c r="S49" s="195">
        <v>3.84</v>
      </c>
      <c r="T49" s="195">
        <v>0</v>
      </c>
      <c r="U49" s="195">
        <v>2.2599999999999998</v>
      </c>
      <c r="V49" s="195">
        <v>0.13</v>
      </c>
      <c r="W49" s="195">
        <v>1.1599999999999999</v>
      </c>
      <c r="X49" s="195">
        <v>2.81</v>
      </c>
      <c r="Y49" s="195">
        <v>0</v>
      </c>
      <c r="Z49" s="195">
        <v>2.75</v>
      </c>
      <c r="AA49" s="195">
        <v>0.83</v>
      </c>
      <c r="AB49" s="195">
        <v>0</v>
      </c>
      <c r="AC49" s="195">
        <v>0</v>
      </c>
      <c r="AD49" s="195">
        <v>10.4</v>
      </c>
      <c r="AE49" s="195">
        <v>0</v>
      </c>
      <c r="AF49" s="195">
        <v>0</v>
      </c>
      <c r="AG49" s="195">
        <v>21.09</v>
      </c>
      <c r="AH49" s="195">
        <v>0</v>
      </c>
      <c r="AI49" s="195">
        <v>10.6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12.56</v>
      </c>
      <c r="AS49" s="195">
        <v>10.16</v>
      </c>
      <c r="AT49" s="195">
        <v>12.11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9.5</v>
      </c>
      <c r="H50" s="195">
        <v>0</v>
      </c>
      <c r="I50" s="195">
        <v>0</v>
      </c>
      <c r="J50" s="195">
        <v>12.11</v>
      </c>
      <c r="K50" s="195">
        <v>4.51</v>
      </c>
      <c r="L50" s="195">
        <v>475.96</v>
      </c>
      <c r="M50" s="195">
        <v>1</v>
      </c>
      <c r="N50" s="195">
        <v>1.29</v>
      </c>
      <c r="O50" s="195">
        <v>0</v>
      </c>
      <c r="P50" s="195">
        <v>1.51</v>
      </c>
      <c r="Q50" s="195">
        <v>2.77</v>
      </c>
      <c r="R50" s="195">
        <v>0.47</v>
      </c>
      <c r="S50" s="195">
        <v>3.84</v>
      </c>
      <c r="T50" s="195">
        <v>0</v>
      </c>
      <c r="U50" s="195">
        <v>2.2599999999999998</v>
      </c>
      <c r="V50" s="195">
        <v>0.13</v>
      </c>
      <c r="W50" s="195">
        <v>1.1599999999999999</v>
      </c>
      <c r="X50" s="195">
        <v>2.81</v>
      </c>
      <c r="Y50" s="195">
        <v>0</v>
      </c>
      <c r="Z50" s="195">
        <v>2.75</v>
      </c>
      <c r="AA50" s="195">
        <v>0.83</v>
      </c>
      <c r="AB50" s="195">
        <v>0</v>
      </c>
      <c r="AC50" s="195">
        <v>0</v>
      </c>
      <c r="AD50" s="195">
        <v>10.4</v>
      </c>
      <c r="AE50" s="195">
        <v>0</v>
      </c>
      <c r="AF50" s="195">
        <v>0</v>
      </c>
      <c r="AG50" s="195">
        <v>21.09</v>
      </c>
      <c r="AH50" s="195">
        <v>0</v>
      </c>
      <c r="AI50" s="195">
        <v>10.6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12.56</v>
      </c>
      <c r="AS50" s="195">
        <v>10.16</v>
      </c>
      <c r="AT50" s="195">
        <v>12.11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9.5</v>
      </c>
      <c r="H51" s="195">
        <v>0</v>
      </c>
      <c r="I51" s="195">
        <v>0</v>
      </c>
      <c r="J51" s="195">
        <v>12.11</v>
      </c>
      <c r="K51" s="195">
        <v>4.51</v>
      </c>
      <c r="L51" s="195">
        <v>475.96</v>
      </c>
      <c r="M51" s="195">
        <v>1</v>
      </c>
      <c r="N51" s="195">
        <v>1.29</v>
      </c>
      <c r="O51" s="195">
        <v>0</v>
      </c>
      <c r="P51" s="195">
        <v>1.51</v>
      </c>
      <c r="Q51" s="195">
        <v>2.77</v>
      </c>
      <c r="R51" s="195">
        <v>0.47</v>
      </c>
      <c r="S51" s="195">
        <v>3.84</v>
      </c>
      <c r="T51" s="195">
        <v>0</v>
      </c>
      <c r="U51" s="195">
        <v>2.2599999999999998</v>
      </c>
      <c r="V51" s="195">
        <v>0.13</v>
      </c>
      <c r="W51" s="195">
        <v>1.1599999999999999</v>
      </c>
      <c r="X51" s="195">
        <v>2.81</v>
      </c>
      <c r="Y51" s="195">
        <v>0</v>
      </c>
      <c r="Z51" s="195">
        <v>2.75</v>
      </c>
      <c r="AA51" s="195">
        <v>0.83</v>
      </c>
      <c r="AB51" s="195">
        <v>0</v>
      </c>
      <c r="AC51" s="195">
        <v>0</v>
      </c>
      <c r="AD51" s="195">
        <v>10.4</v>
      </c>
      <c r="AE51" s="195">
        <v>0</v>
      </c>
      <c r="AF51" s="195">
        <v>0</v>
      </c>
      <c r="AG51" s="195">
        <v>21.09</v>
      </c>
      <c r="AH51" s="195">
        <v>0</v>
      </c>
      <c r="AI51" s="195">
        <v>10.6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12.56</v>
      </c>
      <c r="AS51" s="195">
        <v>10.16</v>
      </c>
      <c r="AT51" s="195">
        <v>12.11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9.5</v>
      </c>
      <c r="H52" s="195">
        <v>0</v>
      </c>
      <c r="I52" s="195">
        <v>0</v>
      </c>
      <c r="J52" s="195">
        <v>12.11</v>
      </c>
      <c r="K52" s="195">
        <v>4.51</v>
      </c>
      <c r="L52" s="195">
        <v>475.96</v>
      </c>
      <c r="M52" s="195">
        <v>1</v>
      </c>
      <c r="N52" s="195">
        <v>1.29</v>
      </c>
      <c r="O52" s="195">
        <v>0</v>
      </c>
      <c r="P52" s="195">
        <v>1.51</v>
      </c>
      <c r="Q52" s="195">
        <v>2.77</v>
      </c>
      <c r="R52" s="195">
        <v>0.47</v>
      </c>
      <c r="S52" s="195">
        <v>3.84</v>
      </c>
      <c r="T52" s="195">
        <v>0</v>
      </c>
      <c r="U52" s="195">
        <v>2.2599999999999998</v>
      </c>
      <c r="V52" s="195">
        <v>0.13</v>
      </c>
      <c r="W52" s="195">
        <v>1.1599999999999999</v>
      </c>
      <c r="X52" s="195">
        <v>2.81</v>
      </c>
      <c r="Y52" s="195">
        <v>0</v>
      </c>
      <c r="Z52" s="195">
        <v>2.75</v>
      </c>
      <c r="AA52" s="195">
        <v>0.83</v>
      </c>
      <c r="AB52" s="195">
        <v>0</v>
      </c>
      <c r="AC52" s="195">
        <v>0</v>
      </c>
      <c r="AD52" s="195">
        <v>10.4</v>
      </c>
      <c r="AE52" s="195">
        <v>0</v>
      </c>
      <c r="AF52" s="195">
        <v>0</v>
      </c>
      <c r="AG52" s="195">
        <v>21.09</v>
      </c>
      <c r="AH52" s="195">
        <v>0</v>
      </c>
      <c r="AI52" s="195">
        <v>10.6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12.56</v>
      </c>
      <c r="AS52" s="195">
        <v>10.16</v>
      </c>
      <c r="AT52" s="195">
        <v>12.11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9.5</v>
      </c>
      <c r="H53" s="195">
        <v>0</v>
      </c>
      <c r="I53" s="195">
        <v>0</v>
      </c>
      <c r="J53" s="195">
        <v>12.11</v>
      </c>
      <c r="K53" s="195">
        <v>4.51</v>
      </c>
      <c r="L53" s="195">
        <v>475.96</v>
      </c>
      <c r="M53" s="195">
        <v>1</v>
      </c>
      <c r="N53" s="195">
        <v>1.29</v>
      </c>
      <c r="O53" s="195">
        <v>0</v>
      </c>
      <c r="P53" s="195">
        <v>1.51</v>
      </c>
      <c r="Q53" s="195">
        <v>2.77</v>
      </c>
      <c r="R53" s="195">
        <v>0.47</v>
      </c>
      <c r="S53" s="195">
        <v>3.84</v>
      </c>
      <c r="T53" s="195">
        <v>0</v>
      </c>
      <c r="U53" s="195">
        <v>2.2599999999999998</v>
      </c>
      <c r="V53" s="195">
        <v>0.33</v>
      </c>
      <c r="W53" s="195">
        <v>1.1599999999999999</v>
      </c>
      <c r="X53" s="195">
        <v>2.81</v>
      </c>
      <c r="Y53" s="195">
        <v>0</v>
      </c>
      <c r="Z53" s="195">
        <v>2.75</v>
      </c>
      <c r="AA53" s="195">
        <v>0.83</v>
      </c>
      <c r="AB53" s="195">
        <v>0</v>
      </c>
      <c r="AC53" s="195">
        <v>0</v>
      </c>
      <c r="AD53" s="195">
        <v>10.4</v>
      </c>
      <c r="AE53" s="195">
        <v>0</v>
      </c>
      <c r="AF53" s="195">
        <v>0</v>
      </c>
      <c r="AG53" s="195">
        <v>21.09</v>
      </c>
      <c r="AH53" s="195">
        <v>0</v>
      </c>
      <c r="AI53" s="195">
        <v>10.6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12.56</v>
      </c>
      <c r="AS53" s="195">
        <v>10.16</v>
      </c>
      <c r="AT53" s="195">
        <v>12.11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9.5</v>
      </c>
      <c r="H54" s="195">
        <v>0</v>
      </c>
      <c r="I54" s="195">
        <v>0</v>
      </c>
      <c r="J54" s="195">
        <v>12.11</v>
      </c>
      <c r="K54" s="195">
        <v>4.51</v>
      </c>
      <c r="L54" s="195">
        <v>475.96</v>
      </c>
      <c r="M54" s="195">
        <v>1</v>
      </c>
      <c r="N54" s="195">
        <v>1.29</v>
      </c>
      <c r="O54" s="195">
        <v>0</v>
      </c>
      <c r="P54" s="195">
        <v>1.51</v>
      </c>
      <c r="Q54" s="195">
        <v>2.77</v>
      </c>
      <c r="R54" s="195">
        <v>0.47</v>
      </c>
      <c r="S54" s="195">
        <v>3.84</v>
      </c>
      <c r="T54" s="195">
        <v>0</v>
      </c>
      <c r="U54" s="195">
        <v>2.2599999999999998</v>
      </c>
      <c r="V54" s="195">
        <v>0.33</v>
      </c>
      <c r="W54" s="195">
        <v>1.1599999999999999</v>
      </c>
      <c r="X54" s="195">
        <v>2.81</v>
      </c>
      <c r="Y54" s="195">
        <v>0</v>
      </c>
      <c r="Z54" s="195">
        <v>2.75</v>
      </c>
      <c r="AA54" s="195">
        <v>0.83</v>
      </c>
      <c r="AB54" s="195">
        <v>0</v>
      </c>
      <c r="AC54" s="195">
        <v>0</v>
      </c>
      <c r="AD54" s="195">
        <v>10.4</v>
      </c>
      <c r="AE54" s="195">
        <v>0</v>
      </c>
      <c r="AF54" s="195">
        <v>0</v>
      </c>
      <c r="AG54" s="195">
        <v>21.09</v>
      </c>
      <c r="AH54" s="195">
        <v>0</v>
      </c>
      <c r="AI54" s="195">
        <v>10.6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12.56</v>
      </c>
      <c r="AS54" s="195">
        <v>10.16</v>
      </c>
      <c r="AT54" s="195">
        <v>12.11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9.5</v>
      </c>
      <c r="H55" s="195">
        <v>0</v>
      </c>
      <c r="I55" s="195">
        <v>0</v>
      </c>
      <c r="J55" s="195">
        <v>12.11</v>
      </c>
      <c r="K55" s="195">
        <v>4.51</v>
      </c>
      <c r="L55" s="195">
        <v>475.96</v>
      </c>
      <c r="M55" s="195">
        <v>1</v>
      </c>
      <c r="N55" s="195">
        <v>1.29</v>
      </c>
      <c r="O55" s="195">
        <v>0</v>
      </c>
      <c r="P55" s="195">
        <v>1.51</v>
      </c>
      <c r="Q55" s="195">
        <v>2.77</v>
      </c>
      <c r="R55" s="195">
        <v>0.47</v>
      </c>
      <c r="S55" s="195">
        <v>3.84</v>
      </c>
      <c r="T55" s="195">
        <v>0</v>
      </c>
      <c r="U55" s="195">
        <v>2.2599999999999998</v>
      </c>
      <c r="V55" s="195">
        <v>0.33</v>
      </c>
      <c r="W55" s="195">
        <v>1.1599999999999999</v>
      </c>
      <c r="X55" s="195">
        <v>2.81</v>
      </c>
      <c r="Y55" s="195">
        <v>0</v>
      </c>
      <c r="Z55" s="195">
        <v>2.75</v>
      </c>
      <c r="AA55" s="195">
        <v>0.83</v>
      </c>
      <c r="AB55" s="195">
        <v>0</v>
      </c>
      <c r="AC55" s="195">
        <v>0</v>
      </c>
      <c r="AD55" s="195">
        <v>10.7</v>
      </c>
      <c r="AE55" s="195">
        <v>0</v>
      </c>
      <c r="AF55" s="195">
        <v>0</v>
      </c>
      <c r="AG55" s="195">
        <v>21.09</v>
      </c>
      <c r="AH55" s="195">
        <v>0</v>
      </c>
      <c r="AI55" s="195">
        <v>10.6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12.56</v>
      </c>
      <c r="AS55" s="195">
        <v>10.16</v>
      </c>
      <c r="AT55" s="195">
        <v>12.11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9.5</v>
      </c>
      <c r="H56" s="195">
        <v>0</v>
      </c>
      <c r="I56" s="195">
        <v>0</v>
      </c>
      <c r="J56" s="195">
        <v>12.11</v>
      </c>
      <c r="K56" s="195">
        <v>4.51</v>
      </c>
      <c r="L56" s="195">
        <v>475.96</v>
      </c>
      <c r="M56" s="195">
        <v>1</v>
      </c>
      <c r="N56" s="195">
        <v>1.29</v>
      </c>
      <c r="O56" s="195">
        <v>0</v>
      </c>
      <c r="P56" s="195">
        <v>1.51</v>
      </c>
      <c r="Q56" s="195">
        <v>0.4</v>
      </c>
      <c r="R56" s="195">
        <v>0.47</v>
      </c>
      <c r="S56" s="195">
        <v>0.28999999999999998</v>
      </c>
      <c r="T56" s="195">
        <v>0</v>
      </c>
      <c r="U56" s="195">
        <v>2.2599999999999998</v>
      </c>
      <c r="V56" s="195">
        <v>0.33</v>
      </c>
      <c r="W56" s="195">
        <v>1.1599999999999999</v>
      </c>
      <c r="X56" s="195">
        <v>2.81</v>
      </c>
      <c r="Y56" s="195">
        <v>0</v>
      </c>
      <c r="Z56" s="195">
        <v>2.75</v>
      </c>
      <c r="AA56" s="195">
        <v>0.83</v>
      </c>
      <c r="AB56" s="195">
        <v>0</v>
      </c>
      <c r="AC56" s="195">
        <v>0</v>
      </c>
      <c r="AD56" s="195">
        <v>10.7</v>
      </c>
      <c r="AE56" s="195">
        <v>0</v>
      </c>
      <c r="AF56" s="195">
        <v>0</v>
      </c>
      <c r="AG56" s="195">
        <v>21.09</v>
      </c>
      <c r="AH56" s="195">
        <v>0</v>
      </c>
      <c r="AI56" s="195">
        <v>10.6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12.56</v>
      </c>
      <c r="AS56" s="195">
        <v>10.16</v>
      </c>
      <c r="AT56" s="195">
        <v>12.11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9.5</v>
      </c>
      <c r="H57" s="195">
        <v>0</v>
      </c>
      <c r="I57" s="195">
        <v>0</v>
      </c>
      <c r="J57" s="195">
        <v>12.11</v>
      </c>
      <c r="K57" s="195">
        <v>0.33</v>
      </c>
      <c r="L57" s="195">
        <v>475.96</v>
      </c>
      <c r="M57" s="195">
        <v>1</v>
      </c>
      <c r="N57" s="195">
        <v>1.29</v>
      </c>
      <c r="O57" s="195">
        <v>0</v>
      </c>
      <c r="P57" s="195">
        <v>1.51</v>
      </c>
      <c r="Q57" s="195">
        <v>0.4</v>
      </c>
      <c r="R57" s="195">
        <v>0.47</v>
      </c>
      <c r="S57" s="195">
        <v>0.28999999999999998</v>
      </c>
      <c r="T57" s="195">
        <v>0</v>
      </c>
      <c r="U57" s="195">
        <v>2.2599999999999998</v>
      </c>
      <c r="V57" s="195">
        <v>0.33</v>
      </c>
      <c r="W57" s="195">
        <v>1.1599999999999999</v>
      </c>
      <c r="X57" s="195">
        <v>2.81</v>
      </c>
      <c r="Y57" s="195">
        <v>0</v>
      </c>
      <c r="Z57" s="195">
        <v>2.75</v>
      </c>
      <c r="AA57" s="195">
        <v>0.83</v>
      </c>
      <c r="AB57" s="195">
        <v>0</v>
      </c>
      <c r="AC57" s="195">
        <v>0</v>
      </c>
      <c r="AD57" s="195">
        <v>10.7</v>
      </c>
      <c r="AE57" s="195">
        <v>0</v>
      </c>
      <c r="AF57" s="195">
        <v>0</v>
      </c>
      <c r="AG57" s="195">
        <v>21.09</v>
      </c>
      <c r="AH57" s="195">
        <v>0</v>
      </c>
      <c r="AI57" s="195">
        <v>10.6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12.56</v>
      </c>
      <c r="AS57" s="195">
        <v>10.16</v>
      </c>
      <c r="AT57" s="195">
        <v>12.11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9.5</v>
      </c>
      <c r="H58" s="195">
        <v>0</v>
      </c>
      <c r="I58" s="195">
        <v>0</v>
      </c>
      <c r="J58" s="195">
        <v>12.11</v>
      </c>
      <c r="K58" s="195">
        <v>0.33</v>
      </c>
      <c r="L58" s="195">
        <v>414.52</v>
      </c>
      <c r="M58" s="195">
        <v>1</v>
      </c>
      <c r="N58" s="195">
        <v>1.29</v>
      </c>
      <c r="O58" s="195">
        <v>0</v>
      </c>
      <c r="P58" s="195">
        <v>1.51</v>
      </c>
      <c r="Q58" s="195">
        <v>0.4</v>
      </c>
      <c r="R58" s="195">
        <v>0.47</v>
      </c>
      <c r="S58" s="195">
        <v>0.28999999999999998</v>
      </c>
      <c r="T58" s="195">
        <v>0</v>
      </c>
      <c r="U58" s="195">
        <v>2.2599999999999998</v>
      </c>
      <c r="V58" s="195">
        <v>0.33</v>
      </c>
      <c r="W58" s="195">
        <v>1.1599999999999999</v>
      </c>
      <c r="X58" s="195">
        <v>2.81</v>
      </c>
      <c r="Y58" s="195">
        <v>0</v>
      </c>
      <c r="Z58" s="195">
        <v>2.75</v>
      </c>
      <c r="AA58" s="195">
        <v>0.83</v>
      </c>
      <c r="AB58" s="195">
        <v>0</v>
      </c>
      <c r="AC58" s="195">
        <v>0</v>
      </c>
      <c r="AD58" s="195">
        <v>10.7</v>
      </c>
      <c r="AE58" s="195">
        <v>0</v>
      </c>
      <c r="AF58" s="195">
        <v>0</v>
      </c>
      <c r="AG58" s="195">
        <v>21.09</v>
      </c>
      <c r="AH58" s="195">
        <v>0</v>
      </c>
      <c r="AI58" s="195">
        <v>10.6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12.56</v>
      </c>
      <c r="AS58" s="195">
        <v>10.16</v>
      </c>
      <c r="AT58" s="195">
        <v>12.11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9.5</v>
      </c>
      <c r="H59" s="195">
        <v>0</v>
      </c>
      <c r="I59" s="195">
        <v>0</v>
      </c>
      <c r="J59" s="195">
        <v>12.11</v>
      </c>
      <c r="K59" s="195">
        <v>0.33</v>
      </c>
      <c r="L59" s="195">
        <v>385.58</v>
      </c>
      <c r="M59" s="195">
        <v>1</v>
      </c>
      <c r="N59" s="195">
        <v>1.29</v>
      </c>
      <c r="O59" s="195">
        <v>0</v>
      </c>
      <c r="P59" s="195">
        <v>1.51</v>
      </c>
      <c r="Q59" s="195">
        <v>0.4</v>
      </c>
      <c r="R59" s="195">
        <v>0.47</v>
      </c>
      <c r="S59" s="195">
        <v>0.28999999999999998</v>
      </c>
      <c r="T59" s="195">
        <v>0</v>
      </c>
      <c r="U59" s="195">
        <v>2.2599999999999998</v>
      </c>
      <c r="V59" s="195">
        <v>0.33</v>
      </c>
      <c r="W59" s="195">
        <v>1.1599999999999999</v>
      </c>
      <c r="X59" s="195">
        <v>2.81</v>
      </c>
      <c r="Y59" s="195">
        <v>0</v>
      </c>
      <c r="Z59" s="195">
        <v>2.75</v>
      </c>
      <c r="AA59" s="195">
        <v>0.83</v>
      </c>
      <c r="AB59" s="195">
        <v>0</v>
      </c>
      <c r="AC59" s="195">
        <v>0</v>
      </c>
      <c r="AD59" s="195">
        <v>10.7</v>
      </c>
      <c r="AE59" s="195">
        <v>0</v>
      </c>
      <c r="AF59" s="195">
        <v>0</v>
      </c>
      <c r="AG59" s="195">
        <v>21.09</v>
      </c>
      <c r="AH59" s="195">
        <v>0</v>
      </c>
      <c r="AI59" s="195">
        <v>10.6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12.56</v>
      </c>
      <c r="AS59" s="195">
        <v>10.16</v>
      </c>
      <c r="AT59" s="195">
        <v>12.11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9.5</v>
      </c>
      <c r="H60" s="195">
        <v>0</v>
      </c>
      <c r="I60" s="195">
        <v>0</v>
      </c>
      <c r="J60" s="195">
        <v>12.11</v>
      </c>
      <c r="K60" s="195">
        <v>0.33</v>
      </c>
      <c r="L60" s="195">
        <v>385.58</v>
      </c>
      <c r="M60" s="195">
        <v>1</v>
      </c>
      <c r="N60" s="195">
        <v>1.29</v>
      </c>
      <c r="O60" s="195">
        <v>0</v>
      </c>
      <c r="P60" s="195">
        <v>1.51</v>
      </c>
      <c r="Q60" s="195">
        <v>0.4</v>
      </c>
      <c r="R60" s="195">
        <v>0.47</v>
      </c>
      <c r="S60" s="195">
        <v>0.28999999999999998</v>
      </c>
      <c r="T60" s="195">
        <v>0</v>
      </c>
      <c r="U60" s="195">
        <v>2.2599999999999998</v>
      </c>
      <c r="V60" s="195">
        <v>0.33</v>
      </c>
      <c r="W60" s="195">
        <v>1.1599999999999999</v>
      </c>
      <c r="X60" s="195">
        <v>2.81</v>
      </c>
      <c r="Y60" s="195">
        <v>0</v>
      </c>
      <c r="Z60" s="195">
        <v>2.75</v>
      </c>
      <c r="AA60" s="195">
        <v>0.83</v>
      </c>
      <c r="AB60" s="195">
        <v>0</v>
      </c>
      <c r="AC60" s="195">
        <v>0</v>
      </c>
      <c r="AD60" s="195">
        <v>10.7</v>
      </c>
      <c r="AE60" s="195">
        <v>0</v>
      </c>
      <c r="AF60" s="195">
        <v>0</v>
      </c>
      <c r="AG60" s="195">
        <v>21.09</v>
      </c>
      <c r="AH60" s="195">
        <v>0</v>
      </c>
      <c r="AI60" s="195">
        <v>10.6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12.56</v>
      </c>
      <c r="AS60" s="195">
        <v>10.16</v>
      </c>
      <c r="AT60" s="195">
        <v>12.11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9.5</v>
      </c>
      <c r="H61" s="195">
        <v>0</v>
      </c>
      <c r="I61" s="195">
        <v>0</v>
      </c>
      <c r="J61" s="195">
        <v>12.11</v>
      </c>
      <c r="K61" s="195">
        <v>0.33</v>
      </c>
      <c r="L61" s="195">
        <v>385.58</v>
      </c>
      <c r="M61" s="195">
        <v>1</v>
      </c>
      <c r="N61" s="195">
        <v>1.29</v>
      </c>
      <c r="O61" s="195">
        <v>0</v>
      </c>
      <c r="P61" s="195">
        <v>1.51</v>
      </c>
      <c r="Q61" s="195">
        <v>0.4</v>
      </c>
      <c r="R61" s="195">
        <v>0.47</v>
      </c>
      <c r="S61" s="195">
        <v>0.28999999999999998</v>
      </c>
      <c r="T61" s="195">
        <v>0</v>
      </c>
      <c r="U61" s="195">
        <v>2.2599999999999998</v>
      </c>
      <c r="V61" s="195">
        <v>0.33</v>
      </c>
      <c r="W61" s="195">
        <v>1.1599999999999999</v>
      </c>
      <c r="X61" s="195">
        <v>2.81</v>
      </c>
      <c r="Y61" s="195">
        <v>0</v>
      </c>
      <c r="Z61" s="195">
        <v>2.75</v>
      </c>
      <c r="AA61" s="195">
        <v>0.83</v>
      </c>
      <c r="AB61" s="195">
        <v>0</v>
      </c>
      <c r="AC61" s="195">
        <v>0</v>
      </c>
      <c r="AD61" s="195">
        <v>10.7</v>
      </c>
      <c r="AE61" s="195">
        <v>0</v>
      </c>
      <c r="AF61" s="195">
        <v>0</v>
      </c>
      <c r="AG61" s="195">
        <v>21.09</v>
      </c>
      <c r="AH61" s="195">
        <v>0</v>
      </c>
      <c r="AI61" s="195">
        <v>10.6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12.56</v>
      </c>
      <c r="AS61" s="195">
        <v>10.16</v>
      </c>
      <c r="AT61" s="195">
        <v>12.11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9.5</v>
      </c>
      <c r="H62" s="195">
        <v>0</v>
      </c>
      <c r="I62" s="195">
        <v>0</v>
      </c>
      <c r="J62" s="195">
        <v>12.11</v>
      </c>
      <c r="K62" s="195">
        <v>0.33</v>
      </c>
      <c r="L62" s="195">
        <v>385.58</v>
      </c>
      <c r="M62" s="195">
        <v>1</v>
      </c>
      <c r="N62" s="195">
        <v>1.29</v>
      </c>
      <c r="O62" s="195">
        <v>0</v>
      </c>
      <c r="P62" s="195">
        <v>1.51</v>
      </c>
      <c r="Q62" s="195">
        <v>0.4</v>
      </c>
      <c r="R62" s="195">
        <v>0.47</v>
      </c>
      <c r="S62" s="195">
        <v>0.28999999999999998</v>
      </c>
      <c r="T62" s="195">
        <v>0</v>
      </c>
      <c r="U62" s="195">
        <v>2.2599999999999998</v>
      </c>
      <c r="V62" s="195">
        <v>0.33</v>
      </c>
      <c r="W62" s="195">
        <v>1.1599999999999999</v>
      </c>
      <c r="X62" s="195">
        <v>2.81</v>
      </c>
      <c r="Y62" s="195">
        <v>0</v>
      </c>
      <c r="Z62" s="195">
        <v>2.75</v>
      </c>
      <c r="AA62" s="195">
        <v>0.83</v>
      </c>
      <c r="AB62" s="195">
        <v>0</v>
      </c>
      <c r="AC62" s="195">
        <v>0</v>
      </c>
      <c r="AD62" s="195">
        <v>10.7</v>
      </c>
      <c r="AE62" s="195">
        <v>0</v>
      </c>
      <c r="AF62" s="195">
        <v>0</v>
      </c>
      <c r="AG62" s="195">
        <v>21.09</v>
      </c>
      <c r="AH62" s="195">
        <v>0</v>
      </c>
      <c r="AI62" s="195">
        <v>10.6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12.56</v>
      </c>
      <c r="AS62" s="195">
        <v>10.16</v>
      </c>
      <c r="AT62" s="195">
        <v>12.11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9.5</v>
      </c>
      <c r="H63" s="195">
        <v>0</v>
      </c>
      <c r="I63" s="195">
        <v>0</v>
      </c>
      <c r="J63" s="195">
        <v>12.11</v>
      </c>
      <c r="K63" s="195">
        <v>0.33</v>
      </c>
      <c r="L63" s="195">
        <v>385.58</v>
      </c>
      <c r="M63" s="195">
        <v>1</v>
      </c>
      <c r="N63" s="195">
        <v>1.29</v>
      </c>
      <c r="O63" s="195">
        <v>0</v>
      </c>
      <c r="P63" s="195">
        <v>1.51</v>
      </c>
      <c r="Q63" s="195">
        <v>0.4</v>
      </c>
      <c r="R63" s="195">
        <v>0.47</v>
      </c>
      <c r="S63" s="195">
        <v>0.28999999999999998</v>
      </c>
      <c r="T63" s="195">
        <v>0</v>
      </c>
      <c r="U63" s="195">
        <v>2.2599999999999998</v>
      </c>
      <c r="V63" s="195">
        <v>0.33</v>
      </c>
      <c r="W63" s="195">
        <v>1.1599999999999999</v>
      </c>
      <c r="X63" s="195">
        <v>2.81</v>
      </c>
      <c r="Y63" s="195">
        <v>0</v>
      </c>
      <c r="Z63" s="195">
        <v>2.75</v>
      </c>
      <c r="AA63" s="195">
        <v>0.83</v>
      </c>
      <c r="AB63" s="195">
        <v>0</v>
      </c>
      <c r="AC63" s="195">
        <v>0</v>
      </c>
      <c r="AD63" s="195">
        <v>10.7</v>
      </c>
      <c r="AE63" s="195">
        <v>0</v>
      </c>
      <c r="AF63" s="195">
        <v>0</v>
      </c>
      <c r="AG63" s="195">
        <v>21.09</v>
      </c>
      <c r="AH63" s="195">
        <v>0</v>
      </c>
      <c r="AI63" s="195">
        <v>10.6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12.56</v>
      </c>
      <c r="AS63" s="195">
        <v>10.16</v>
      </c>
      <c r="AT63" s="195">
        <v>12.11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9.5</v>
      </c>
      <c r="H64" s="195">
        <v>0</v>
      </c>
      <c r="I64" s="195">
        <v>0</v>
      </c>
      <c r="J64" s="195">
        <v>12.11</v>
      </c>
      <c r="K64" s="195">
        <v>0.33</v>
      </c>
      <c r="L64" s="195">
        <v>385.58</v>
      </c>
      <c r="M64" s="195">
        <v>1</v>
      </c>
      <c r="N64" s="195">
        <v>1.29</v>
      </c>
      <c r="O64" s="195">
        <v>0</v>
      </c>
      <c r="P64" s="195">
        <v>1.51</v>
      </c>
      <c r="Q64" s="195">
        <v>0.4</v>
      </c>
      <c r="R64" s="195">
        <v>0.47</v>
      </c>
      <c r="S64" s="195">
        <v>0.28999999999999998</v>
      </c>
      <c r="T64" s="195">
        <v>0</v>
      </c>
      <c r="U64" s="195">
        <v>2.2599999999999998</v>
      </c>
      <c r="V64" s="195">
        <v>0.33</v>
      </c>
      <c r="W64" s="195">
        <v>1.1599999999999999</v>
      </c>
      <c r="X64" s="195">
        <v>2.81</v>
      </c>
      <c r="Y64" s="195">
        <v>0</v>
      </c>
      <c r="Z64" s="195">
        <v>2.75</v>
      </c>
      <c r="AA64" s="195">
        <v>0.83</v>
      </c>
      <c r="AB64" s="195">
        <v>0</v>
      </c>
      <c r="AC64" s="195">
        <v>0</v>
      </c>
      <c r="AD64" s="195">
        <v>10.7</v>
      </c>
      <c r="AE64" s="195">
        <v>0</v>
      </c>
      <c r="AF64" s="195">
        <v>0</v>
      </c>
      <c r="AG64" s="195">
        <v>21.09</v>
      </c>
      <c r="AH64" s="195">
        <v>0</v>
      </c>
      <c r="AI64" s="195">
        <v>10.6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12.56</v>
      </c>
      <c r="AS64" s="195">
        <v>10.16</v>
      </c>
      <c r="AT64" s="195">
        <v>12.11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9.5</v>
      </c>
      <c r="H65" s="195">
        <v>0</v>
      </c>
      <c r="I65" s="195">
        <v>0</v>
      </c>
      <c r="J65" s="195">
        <v>12.11</v>
      </c>
      <c r="K65" s="195">
        <v>0.33</v>
      </c>
      <c r="L65" s="195">
        <v>433.81</v>
      </c>
      <c r="M65" s="195">
        <v>1</v>
      </c>
      <c r="N65" s="195">
        <v>1.29</v>
      </c>
      <c r="O65" s="195">
        <v>0</v>
      </c>
      <c r="P65" s="195">
        <v>1.51</v>
      </c>
      <c r="Q65" s="195">
        <v>0.4</v>
      </c>
      <c r="R65" s="195">
        <v>0.47</v>
      </c>
      <c r="S65" s="195">
        <v>0.28999999999999998</v>
      </c>
      <c r="T65" s="195">
        <v>0</v>
      </c>
      <c r="U65" s="195">
        <v>2.2599999999999998</v>
      </c>
      <c r="V65" s="195">
        <v>0.33</v>
      </c>
      <c r="W65" s="195">
        <v>1.1599999999999999</v>
      </c>
      <c r="X65" s="195">
        <v>2.81</v>
      </c>
      <c r="Y65" s="195">
        <v>0</v>
      </c>
      <c r="Z65" s="195">
        <v>2.75</v>
      </c>
      <c r="AA65" s="195">
        <v>0.83</v>
      </c>
      <c r="AB65" s="195">
        <v>0</v>
      </c>
      <c r="AC65" s="195">
        <v>0</v>
      </c>
      <c r="AD65" s="195">
        <v>10.7</v>
      </c>
      <c r="AE65" s="195">
        <v>0</v>
      </c>
      <c r="AF65" s="195">
        <v>0</v>
      </c>
      <c r="AG65" s="195">
        <v>21.09</v>
      </c>
      <c r="AH65" s="195">
        <v>0</v>
      </c>
      <c r="AI65" s="195">
        <v>10.6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12.56</v>
      </c>
      <c r="AS65" s="195">
        <v>10.16</v>
      </c>
      <c r="AT65" s="195">
        <v>12.11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9.5</v>
      </c>
      <c r="H66" s="195">
        <v>0</v>
      </c>
      <c r="I66" s="195">
        <v>0</v>
      </c>
      <c r="J66" s="195">
        <v>12.11</v>
      </c>
      <c r="K66" s="195">
        <v>0.33</v>
      </c>
      <c r="L66" s="195">
        <v>475.74</v>
      </c>
      <c r="M66" s="195">
        <v>1</v>
      </c>
      <c r="N66" s="195">
        <v>1.29</v>
      </c>
      <c r="O66" s="195">
        <v>0</v>
      </c>
      <c r="P66" s="195">
        <v>1.51</v>
      </c>
      <c r="Q66" s="195">
        <v>0.4</v>
      </c>
      <c r="R66" s="195">
        <v>0.47</v>
      </c>
      <c r="S66" s="195">
        <v>0.28999999999999998</v>
      </c>
      <c r="T66" s="195">
        <v>0</v>
      </c>
      <c r="U66" s="195">
        <v>2.2599999999999998</v>
      </c>
      <c r="V66" s="195">
        <v>0.33</v>
      </c>
      <c r="W66" s="195">
        <v>1.1599999999999999</v>
      </c>
      <c r="X66" s="195">
        <v>2.81</v>
      </c>
      <c r="Y66" s="195">
        <v>0</v>
      </c>
      <c r="Z66" s="195">
        <v>2.75</v>
      </c>
      <c r="AA66" s="195">
        <v>0.83</v>
      </c>
      <c r="AB66" s="195">
        <v>0</v>
      </c>
      <c r="AC66" s="195">
        <v>0</v>
      </c>
      <c r="AD66" s="195">
        <v>10.7</v>
      </c>
      <c r="AE66" s="195">
        <v>0</v>
      </c>
      <c r="AF66" s="195">
        <v>0</v>
      </c>
      <c r="AG66" s="195">
        <v>21.09</v>
      </c>
      <c r="AH66" s="195">
        <v>0</v>
      </c>
      <c r="AI66" s="195">
        <v>10.6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12.56</v>
      </c>
      <c r="AS66" s="195">
        <v>10.16</v>
      </c>
      <c r="AT66" s="195">
        <v>12.11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9.5</v>
      </c>
      <c r="H67" s="195">
        <v>0</v>
      </c>
      <c r="I67" s="195">
        <v>0</v>
      </c>
      <c r="J67" s="195">
        <v>12.11</v>
      </c>
      <c r="K67" s="195">
        <v>0.33</v>
      </c>
      <c r="L67" s="195">
        <v>475.96</v>
      </c>
      <c r="M67" s="195">
        <v>1</v>
      </c>
      <c r="N67" s="195">
        <v>1.29</v>
      </c>
      <c r="O67" s="195">
        <v>0</v>
      </c>
      <c r="P67" s="195">
        <v>1.51</v>
      </c>
      <c r="Q67" s="195">
        <v>0.4</v>
      </c>
      <c r="R67" s="195">
        <v>0.47</v>
      </c>
      <c r="S67" s="195">
        <v>0.28999999999999998</v>
      </c>
      <c r="T67" s="195">
        <v>0</v>
      </c>
      <c r="U67" s="195">
        <v>2.2400000000000002</v>
      </c>
      <c r="V67" s="195">
        <v>0.15</v>
      </c>
      <c r="W67" s="195">
        <v>1.1599999999999999</v>
      </c>
      <c r="X67" s="195">
        <v>2.82</v>
      </c>
      <c r="Y67" s="195">
        <v>0</v>
      </c>
      <c r="Z67" s="195">
        <v>2.75</v>
      </c>
      <c r="AA67" s="195">
        <v>0.83</v>
      </c>
      <c r="AB67" s="195">
        <v>0</v>
      </c>
      <c r="AC67" s="195">
        <v>0</v>
      </c>
      <c r="AD67" s="195">
        <v>10.7</v>
      </c>
      <c r="AE67" s="195">
        <v>0</v>
      </c>
      <c r="AF67" s="195">
        <v>0</v>
      </c>
      <c r="AG67" s="195">
        <v>21.09</v>
      </c>
      <c r="AH67" s="195">
        <v>0</v>
      </c>
      <c r="AI67" s="195">
        <v>10.6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12.56</v>
      </c>
      <c r="AS67" s="195">
        <v>10.16</v>
      </c>
      <c r="AT67" s="195">
        <v>12.11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9.5</v>
      </c>
      <c r="H68" s="195">
        <v>0</v>
      </c>
      <c r="I68" s="195">
        <v>0</v>
      </c>
      <c r="J68" s="195">
        <v>12.11</v>
      </c>
      <c r="K68" s="195">
        <v>0.33</v>
      </c>
      <c r="L68" s="195">
        <v>475.96</v>
      </c>
      <c r="M68" s="195">
        <v>1</v>
      </c>
      <c r="N68" s="195">
        <v>1.29</v>
      </c>
      <c r="O68" s="195">
        <v>0</v>
      </c>
      <c r="P68" s="195">
        <v>1.51</v>
      </c>
      <c r="Q68" s="195">
        <v>0.4</v>
      </c>
      <c r="R68" s="195">
        <v>0.47</v>
      </c>
      <c r="S68" s="195">
        <v>0.28999999999999998</v>
      </c>
      <c r="T68" s="195">
        <v>0</v>
      </c>
      <c r="U68" s="195">
        <v>2.2400000000000002</v>
      </c>
      <c r="V68" s="195">
        <v>0.15</v>
      </c>
      <c r="W68" s="195">
        <v>1.1599999999999999</v>
      </c>
      <c r="X68" s="195">
        <v>2.82</v>
      </c>
      <c r="Y68" s="195">
        <v>0</v>
      </c>
      <c r="Z68" s="195">
        <v>2.75</v>
      </c>
      <c r="AA68" s="195">
        <v>0.83</v>
      </c>
      <c r="AB68" s="195">
        <v>0</v>
      </c>
      <c r="AC68" s="195">
        <v>0</v>
      </c>
      <c r="AD68" s="195">
        <v>10.7</v>
      </c>
      <c r="AE68" s="195">
        <v>0</v>
      </c>
      <c r="AF68" s="195">
        <v>0</v>
      </c>
      <c r="AG68" s="195">
        <v>21.09</v>
      </c>
      <c r="AH68" s="195">
        <v>0</v>
      </c>
      <c r="AI68" s="195">
        <v>10.6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12.56</v>
      </c>
      <c r="AS68" s="195">
        <v>10.16</v>
      </c>
      <c r="AT68" s="195">
        <v>12.11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9.5</v>
      </c>
      <c r="H69" s="195">
        <v>0</v>
      </c>
      <c r="I69" s="195">
        <v>0</v>
      </c>
      <c r="J69" s="195">
        <v>12.11</v>
      </c>
      <c r="K69" s="195">
        <v>0.33</v>
      </c>
      <c r="L69" s="195">
        <v>475.96</v>
      </c>
      <c r="M69" s="195">
        <v>1</v>
      </c>
      <c r="N69" s="195">
        <v>1.29</v>
      </c>
      <c r="O69" s="195">
        <v>0</v>
      </c>
      <c r="P69" s="195">
        <v>1.51</v>
      </c>
      <c r="Q69" s="195">
        <v>0.4</v>
      </c>
      <c r="R69" s="195">
        <v>0.47</v>
      </c>
      <c r="S69" s="195">
        <v>0.28999999999999998</v>
      </c>
      <c r="T69" s="195">
        <v>0</v>
      </c>
      <c r="U69" s="195">
        <v>2.2400000000000002</v>
      </c>
      <c r="V69" s="195">
        <v>0.04</v>
      </c>
      <c r="W69" s="195">
        <v>1.1599999999999999</v>
      </c>
      <c r="X69" s="195">
        <v>2.82</v>
      </c>
      <c r="Y69" s="195">
        <v>0</v>
      </c>
      <c r="Z69" s="195">
        <v>2.75</v>
      </c>
      <c r="AA69" s="195">
        <v>0.83</v>
      </c>
      <c r="AB69" s="195">
        <v>0</v>
      </c>
      <c r="AC69" s="195">
        <v>0</v>
      </c>
      <c r="AD69" s="195">
        <v>10.7</v>
      </c>
      <c r="AE69" s="195">
        <v>0</v>
      </c>
      <c r="AF69" s="195">
        <v>0</v>
      </c>
      <c r="AG69" s="195">
        <v>21.09</v>
      </c>
      <c r="AH69" s="195">
        <v>0</v>
      </c>
      <c r="AI69" s="195">
        <v>10.6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12.56</v>
      </c>
      <c r="AS69" s="195">
        <v>10.16</v>
      </c>
      <c r="AT69" s="195">
        <v>12.11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9.5</v>
      </c>
      <c r="H70" s="195">
        <v>0</v>
      </c>
      <c r="I70" s="195">
        <v>0</v>
      </c>
      <c r="J70" s="195">
        <v>12.11</v>
      </c>
      <c r="K70" s="195">
        <v>0.33</v>
      </c>
      <c r="L70" s="195">
        <v>475.96</v>
      </c>
      <c r="M70" s="195">
        <v>1</v>
      </c>
      <c r="N70" s="195">
        <v>1.29</v>
      </c>
      <c r="O70" s="195">
        <v>0</v>
      </c>
      <c r="P70" s="195">
        <v>1.51</v>
      </c>
      <c r="Q70" s="195">
        <v>0.4</v>
      </c>
      <c r="R70" s="195">
        <v>0.47</v>
      </c>
      <c r="S70" s="195">
        <v>0.28999999999999998</v>
      </c>
      <c r="T70" s="195">
        <v>0</v>
      </c>
      <c r="U70" s="195">
        <v>2.2400000000000002</v>
      </c>
      <c r="V70" s="195">
        <v>0.04</v>
      </c>
      <c r="W70" s="195">
        <v>1.1599999999999999</v>
      </c>
      <c r="X70" s="195">
        <v>2.82</v>
      </c>
      <c r="Y70" s="195">
        <v>0</v>
      </c>
      <c r="Z70" s="195">
        <v>2.75</v>
      </c>
      <c r="AA70" s="195">
        <v>0.83</v>
      </c>
      <c r="AB70" s="195">
        <v>0</v>
      </c>
      <c r="AC70" s="195">
        <v>0</v>
      </c>
      <c r="AD70" s="195">
        <v>10.7</v>
      </c>
      <c r="AE70" s="195">
        <v>0</v>
      </c>
      <c r="AF70" s="195">
        <v>0</v>
      </c>
      <c r="AG70" s="195">
        <v>21.09</v>
      </c>
      <c r="AH70" s="195">
        <v>0</v>
      </c>
      <c r="AI70" s="195">
        <v>10.6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12.56</v>
      </c>
      <c r="AS70" s="195">
        <v>10.16</v>
      </c>
      <c r="AT70" s="195">
        <v>12.11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9.5</v>
      </c>
      <c r="H71" s="195">
        <v>0</v>
      </c>
      <c r="I71" s="195">
        <v>0</v>
      </c>
      <c r="J71" s="195">
        <v>12.11</v>
      </c>
      <c r="K71" s="195">
        <v>0.33</v>
      </c>
      <c r="L71" s="195">
        <v>385.58</v>
      </c>
      <c r="M71" s="195">
        <v>1</v>
      </c>
      <c r="N71" s="195">
        <v>1.29</v>
      </c>
      <c r="O71" s="195">
        <v>0</v>
      </c>
      <c r="P71" s="195">
        <v>1.51</v>
      </c>
      <c r="Q71" s="195">
        <v>0.4</v>
      </c>
      <c r="R71" s="195">
        <v>0.47</v>
      </c>
      <c r="S71" s="195">
        <v>0.28999999999999998</v>
      </c>
      <c r="T71" s="195">
        <v>0</v>
      </c>
      <c r="U71" s="195">
        <v>2.2400000000000002</v>
      </c>
      <c r="V71" s="195">
        <v>0.14000000000000001</v>
      </c>
      <c r="W71" s="195">
        <v>1.1599999999999999</v>
      </c>
      <c r="X71" s="195">
        <v>2.82</v>
      </c>
      <c r="Y71" s="195">
        <v>0</v>
      </c>
      <c r="Z71" s="195">
        <v>2.75</v>
      </c>
      <c r="AA71" s="195">
        <v>0.83</v>
      </c>
      <c r="AB71" s="195">
        <v>0</v>
      </c>
      <c r="AC71" s="195">
        <v>0</v>
      </c>
      <c r="AD71" s="195">
        <v>10.7</v>
      </c>
      <c r="AE71" s="195">
        <v>0</v>
      </c>
      <c r="AF71" s="195">
        <v>0</v>
      </c>
      <c r="AG71" s="195">
        <v>21.09</v>
      </c>
      <c r="AH71" s="195">
        <v>0</v>
      </c>
      <c r="AI71" s="195">
        <v>10.6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12.56</v>
      </c>
      <c r="AS71" s="195">
        <v>10.16</v>
      </c>
      <c r="AT71" s="195">
        <v>12.11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9.5</v>
      </c>
      <c r="H72" s="195">
        <v>0</v>
      </c>
      <c r="I72" s="195">
        <v>0</v>
      </c>
      <c r="J72" s="195">
        <v>12.11</v>
      </c>
      <c r="K72" s="195">
        <v>0.33</v>
      </c>
      <c r="L72" s="195">
        <v>356.64</v>
      </c>
      <c r="M72" s="195">
        <v>1</v>
      </c>
      <c r="N72" s="195">
        <v>1.29</v>
      </c>
      <c r="O72" s="195">
        <v>0</v>
      </c>
      <c r="P72" s="195">
        <v>1.51</v>
      </c>
      <c r="Q72" s="195">
        <v>0.4</v>
      </c>
      <c r="R72" s="195">
        <v>0.47</v>
      </c>
      <c r="S72" s="195">
        <v>0.28999999999999998</v>
      </c>
      <c r="T72" s="195">
        <v>0</v>
      </c>
      <c r="U72" s="195">
        <v>2.2400000000000002</v>
      </c>
      <c r="V72" s="195">
        <v>0.14000000000000001</v>
      </c>
      <c r="W72" s="195">
        <v>1.1599999999999999</v>
      </c>
      <c r="X72" s="195">
        <v>2.82</v>
      </c>
      <c r="Y72" s="195">
        <v>0</v>
      </c>
      <c r="Z72" s="195">
        <v>2.75</v>
      </c>
      <c r="AA72" s="195">
        <v>0.83</v>
      </c>
      <c r="AB72" s="195">
        <v>0</v>
      </c>
      <c r="AC72" s="195">
        <v>0</v>
      </c>
      <c r="AD72" s="195">
        <v>10.7</v>
      </c>
      <c r="AE72" s="195">
        <v>0</v>
      </c>
      <c r="AF72" s="195">
        <v>0</v>
      </c>
      <c r="AG72" s="195">
        <v>21.09</v>
      </c>
      <c r="AH72" s="195">
        <v>0</v>
      </c>
      <c r="AI72" s="195">
        <v>10.6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12.56</v>
      </c>
      <c r="AS72" s="195">
        <v>10.16</v>
      </c>
      <c r="AT72" s="195">
        <v>12.11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9.5</v>
      </c>
      <c r="H73" s="195">
        <v>0</v>
      </c>
      <c r="I73" s="195">
        <v>0</v>
      </c>
      <c r="J73" s="195">
        <v>12.11</v>
      </c>
      <c r="K73" s="195">
        <v>0.33</v>
      </c>
      <c r="L73" s="195">
        <v>356.63</v>
      </c>
      <c r="M73" s="195">
        <v>1</v>
      </c>
      <c r="N73" s="195">
        <v>1.29</v>
      </c>
      <c r="O73" s="195">
        <v>0</v>
      </c>
      <c r="P73" s="195">
        <v>1.51</v>
      </c>
      <c r="Q73" s="195">
        <v>0.4</v>
      </c>
      <c r="R73" s="195">
        <v>0.47</v>
      </c>
      <c r="S73" s="195">
        <v>0.28999999999999998</v>
      </c>
      <c r="T73" s="195">
        <v>0</v>
      </c>
      <c r="U73" s="195">
        <v>2.2400000000000002</v>
      </c>
      <c r="V73" s="195">
        <v>0.14000000000000001</v>
      </c>
      <c r="W73" s="195">
        <v>2.78</v>
      </c>
      <c r="X73" s="195">
        <v>2.82</v>
      </c>
      <c r="Y73" s="195">
        <v>0</v>
      </c>
      <c r="Z73" s="195">
        <v>2.75</v>
      </c>
      <c r="AA73" s="195">
        <v>0.83</v>
      </c>
      <c r="AB73" s="195">
        <v>0</v>
      </c>
      <c r="AC73" s="195">
        <v>0</v>
      </c>
      <c r="AD73" s="195">
        <v>10.7</v>
      </c>
      <c r="AE73" s="195">
        <v>0</v>
      </c>
      <c r="AF73" s="195">
        <v>0</v>
      </c>
      <c r="AG73" s="195">
        <v>21.09</v>
      </c>
      <c r="AH73" s="195">
        <v>0</v>
      </c>
      <c r="AI73" s="195">
        <v>10.6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12.56</v>
      </c>
      <c r="AS73" s="195">
        <v>10.16</v>
      </c>
      <c r="AT73" s="195">
        <v>12.11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9.5</v>
      </c>
      <c r="H74" s="195">
        <v>0</v>
      </c>
      <c r="I74" s="195">
        <v>0</v>
      </c>
      <c r="J74" s="195">
        <v>12.11</v>
      </c>
      <c r="K74" s="195">
        <v>0.33</v>
      </c>
      <c r="L74" s="195">
        <v>356.63</v>
      </c>
      <c r="M74" s="195">
        <v>1</v>
      </c>
      <c r="N74" s="195">
        <v>1.29</v>
      </c>
      <c r="O74" s="195">
        <v>0</v>
      </c>
      <c r="P74" s="195">
        <v>1.51</v>
      </c>
      <c r="Q74" s="195">
        <v>0.4</v>
      </c>
      <c r="R74" s="195">
        <v>0.47</v>
      </c>
      <c r="S74" s="195">
        <v>0.28999999999999998</v>
      </c>
      <c r="T74" s="195">
        <v>0</v>
      </c>
      <c r="U74" s="195">
        <v>2.2400000000000002</v>
      </c>
      <c r="V74" s="195">
        <v>0.14000000000000001</v>
      </c>
      <c r="W74" s="195">
        <v>1.1599999999999999</v>
      </c>
      <c r="X74" s="195">
        <v>2.82</v>
      </c>
      <c r="Y74" s="195">
        <v>0</v>
      </c>
      <c r="Z74" s="195">
        <v>2.75</v>
      </c>
      <c r="AA74" s="195">
        <v>0.83</v>
      </c>
      <c r="AB74" s="195">
        <v>0</v>
      </c>
      <c r="AC74" s="195">
        <v>0</v>
      </c>
      <c r="AD74" s="195">
        <v>10.7</v>
      </c>
      <c r="AE74" s="195">
        <v>0</v>
      </c>
      <c r="AF74" s="195">
        <v>0</v>
      </c>
      <c r="AG74" s="195">
        <v>21.09</v>
      </c>
      <c r="AH74" s="195">
        <v>0</v>
      </c>
      <c r="AI74" s="195">
        <v>10.6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12.56</v>
      </c>
      <c r="AS74" s="195">
        <v>10.16</v>
      </c>
      <c r="AT74" s="195">
        <v>12.11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9.5</v>
      </c>
      <c r="H75" s="195">
        <v>0</v>
      </c>
      <c r="I75" s="195">
        <v>0</v>
      </c>
      <c r="J75" s="195">
        <v>12.11</v>
      </c>
      <c r="K75" s="195">
        <v>0.33</v>
      </c>
      <c r="L75" s="195">
        <v>356.63</v>
      </c>
      <c r="M75" s="195">
        <v>1</v>
      </c>
      <c r="N75" s="195">
        <v>1.29</v>
      </c>
      <c r="O75" s="195">
        <v>0</v>
      </c>
      <c r="P75" s="195">
        <v>1.51</v>
      </c>
      <c r="Q75" s="195">
        <v>0.4</v>
      </c>
      <c r="R75" s="195">
        <v>0.47</v>
      </c>
      <c r="S75" s="195">
        <v>0.28999999999999998</v>
      </c>
      <c r="T75" s="195">
        <v>0</v>
      </c>
      <c r="U75" s="195">
        <v>2.2400000000000002</v>
      </c>
      <c r="V75" s="195">
        <v>0.14000000000000001</v>
      </c>
      <c r="W75" s="195">
        <v>1.1599999999999999</v>
      </c>
      <c r="X75" s="195">
        <v>2.82</v>
      </c>
      <c r="Y75" s="195">
        <v>0</v>
      </c>
      <c r="Z75" s="195">
        <v>2.75</v>
      </c>
      <c r="AA75" s="195">
        <v>0.83</v>
      </c>
      <c r="AB75" s="195">
        <v>0</v>
      </c>
      <c r="AC75" s="195">
        <v>0</v>
      </c>
      <c r="AD75" s="195">
        <v>10.7</v>
      </c>
      <c r="AE75" s="195">
        <v>0</v>
      </c>
      <c r="AF75" s="195">
        <v>0</v>
      </c>
      <c r="AG75" s="195">
        <v>21.09</v>
      </c>
      <c r="AH75" s="195">
        <v>0</v>
      </c>
      <c r="AI75" s="195">
        <v>10.6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12.73</v>
      </c>
      <c r="AS75" s="195">
        <v>10.16</v>
      </c>
      <c r="AT75" s="195">
        <v>12.11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9.5</v>
      </c>
      <c r="H76" s="195">
        <v>0</v>
      </c>
      <c r="I76" s="195">
        <v>0</v>
      </c>
      <c r="J76" s="195">
        <v>12.11</v>
      </c>
      <c r="K76" s="195">
        <v>0.33</v>
      </c>
      <c r="L76" s="195">
        <v>356.63</v>
      </c>
      <c r="M76" s="195">
        <v>1</v>
      </c>
      <c r="N76" s="195">
        <v>1.29</v>
      </c>
      <c r="O76" s="195">
        <v>0</v>
      </c>
      <c r="P76" s="195">
        <v>1.51</v>
      </c>
      <c r="Q76" s="195">
        <v>0.4</v>
      </c>
      <c r="R76" s="195">
        <v>0.47</v>
      </c>
      <c r="S76" s="195">
        <v>0.28999999999999998</v>
      </c>
      <c r="T76" s="195">
        <v>0</v>
      </c>
      <c r="U76" s="195">
        <v>2.2400000000000002</v>
      </c>
      <c r="V76" s="195">
        <v>0.14000000000000001</v>
      </c>
      <c r="W76" s="195">
        <v>1.1599999999999999</v>
      </c>
      <c r="X76" s="195">
        <v>2.82</v>
      </c>
      <c r="Y76" s="195">
        <v>0</v>
      </c>
      <c r="Z76" s="195">
        <v>2.75</v>
      </c>
      <c r="AA76" s="195">
        <v>0.83</v>
      </c>
      <c r="AB76" s="195">
        <v>0</v>
      </c>
      <c r="AC76" s="195">
        <v>0</v>
      </c>
      <c r="AD76" s="195">
        <v>10.7</v>
      </c>
      <c r="AE76" s="195">
        <v>0</v>
      </c>
      <c r="AF76" s="195">
        <v>0</v>
      </c>
      <c r="AG76" s="195">
        <v>21.09</v>
      </c>
      <c r="AH76" s="195">
        <v>0</v>
      </c>
      <c r="AI76" s="195">
        <v>10.6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12.73</v>
      </c>
      <c r="AS76" s="195">
        <v>10.16</v>
      </c>
      <c r="AT76" s="195">
        <v>12.11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9.5</v>
      </c>
      <c r="H77" s="195">
        <v>0</v>
      </c>
      <c r="I77" s="195">
        <v>0</v>
      </c>
      <c r="J77" s="195">
        <v>12.11</v>
      </c>
      <c r="K77" s="195">
        <v>0.33</v>
      </c>
      <c r="L77" s="195">
        <v>356.63</v>
      </c>
      <c r="M77" s="195">
        <v>1</v>
      </c>
      <c r="N77" s="195">
        <v>1.29</v>
      </c>
      <c r="O77" s="195">
        <v>0</v>
      </c>
      <c r="P77" s="195">
        <v>1.51</v>
      </c>
      <c r="Q77" s="195">
        <v>0.4</v>
      </c>
      <c r="R77" s="195">
        <v>0.47</v>
      </c>
      <c r="S77" s="195">
        <v>0.28999999999999998</v>
      </c>
      <c r="T77" s="195">
        <v>0</v>
      </c>
      <c r="U77" s="195">
        <v>2.2400000000000002</v>
      </c>
      <c r="V77" s="195">
        <v>0.14000000000000001</v>
      </c>
      <c r="W77" s="195">
        <v>1.1599999999999999</v>
      </c>
      <c r="X77" s="195">
        <v>2.82</v>
      </c>
      <c r="Y77" s="195">
        <v>0</v>
      </c>
      <c r="Z77" s="195">
        <v>2.75</v>
      </c>
      <c r="AA77" s="195">
        <v>0.83</v>
      </c>
      <c r="AB77" s="195">
        <v>0</v>
      </c>
      <c r="AC77" s="195">
        <v>0</v>
      </c>
      <c r="AD77" s="195">
        <v>10.7</v>
      </c>
      <c r="AE77" s="195">
        <v>0</v>
      </c>
      <c r="AF77" s="195">
        <v>0</v>
      </c>
      <c r="AG77" s="195">
        <v>21.09</v>
      </c>
      <c r="AH77" s="195">
        <v>0</v>
      </c>
      <c r="AI77" s="195">
        <v>10.6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12.73</v>
      </c>
      <c r="AS77" s="195">
        <v>10.16</v>
      </c>
      <c r="AT77" s="195">
        <v>12.11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9.5</v>
      </c>
      <c r="H78" s="195">
        <v>0</v>
      </c>
      <c r="I78" s="195">
        <v>0</v>
      </c>
      <c r="J78" s="195">
        <v>12.11</v>
      </c>
      <c r="K78" s="195">
        <v>0.33</v>
      </c>
      <c r="L78" s="195">
        <v>356.63</v>
      </c>
      <c r="M78" s="195">
        <v>1</v>
      </c>
      <c r="N78" s="195">
        <v>1.29</v>
      </c>
      <c r="O78" s="195">
        <v>0</v>
      </c>
      <c r="P78" s="195">
        <v>1.51</v>
      </c>
      <c r="Q78" s="195">
        <v>0.4</v>
      </c>
      <c r="R78" s="195">
        <v>0.47</v>
      </c>
      <c r="S78" s="195">
        <v>0.28999999999999998</v>
      </c>
      <c r="T78" s="195">
        <v>0</v>
      </c>
      <c r="U78" s="195">
        <v>2.2400000000000002</v>
      </c>
      <c r="V78" s="195">
        <v>0.14000000000000001</v>
      </c>
      <c r="W78" s="195">
        <v>1.1599999999999999</v>
      </c>
      <c r="X78" s="195">
        <v>2.82</v>
      </c>
      <c r="Y78" s="195">
        <v>0</v>
      </c>
      <c r="Z78" s="195">
        <v>2.75</v>
      </c>
      <c r="AA78" s="195">
        <v>0.83</v>
      </c>
      <c r="AB78" s="195">
        <v>0</v>
      </c>
      <c r="AC78" s="195">
        <v>0</v>
      </c>
      <c r="AD78" s="195">
        <v>10.7</v>
      </c>
      <c r="AE78" s="195">
        <v>0</v>
      </c>
      <c r="AF78" s="195">
        <v>0</v>
      </c>
      <c r="AG78" s="195">
        <v>21.09</v>
      </c>
      <c r="AH78" s="195">
        <v>0</v>
      </c>
      <c r="AI78" s="195">
        <v>10.6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12.73</v>
      </c>
      <c r="AS78" s="195">
        <v>10.16</v>
      </c>
      <c r="AT78" s="195">
        <v>12.11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9.5</v>
      </c>
      <c r="H79" s="195">
        <v>0</v>
      </c>
      <c r="I79" s="195">
        <v>0</v>
      </c>
      <c r="J79" s="195">
        <v>12.11</v>
      </c>
      <c r="K79" s="195">
        <v>1.69</v>
      </c>
      <c r="L79" s="195">
        <v>356.65</v>
      </c>
      <c r="M79" s="195">
        <v>1</v>
      </c>
      <c r="N79" s="195">
        <v>1.29</v>
      </c>
      <c r="O79" s="195">
        <v>0</v>
      </c>
      <c r="P79" s="195">
        <v>1.51</v>
      </c>
      <c r="Q79" s="195">
        <v>0.4</v>
      </c>
      <c r="R79" s="195">
        <v>0.47</v>
      </c>
      <c r="S79" s="195">
        <v>0.28999999999999998</v>
      </c>
      <c r="T79" s="195">
        <v>0</v>
      </c>
      <c r="U79" s="195">
        <v>2.2400000000000002</v>
      </c>
      <c r="V79" s="195">
        <v>0.14000000000000001</v>
      </c>
      <c r="W79" s="195">
        <v>0.35</v>
      </c>
      <c r="X79" s="195">
        <v>2.82</v>
      </c>
      <c r="Y79" s="195">
        <v>0</v>
      </c>
      <c r="Z79" s="195">
        <v>2.75</v>
      </c>
      <c r="AA79" s="195">
        <v>0.83</v>
      </c>
      <c r="AB79" s="195">
        <v>0</v>
      </c>
      <c r="AC79" s="195">
        <v>0</v>
      </c>
      <c r="AD79" s="195">
        <v>10.7</v>
      </c>
      <c r="AE79" s="195">
        <v>0</v>
      </c>
      <c r="AF79" s="195">
        <v>0</v>
      </c>
      <c r="AG79" s="195">
        <v>21.09</v>
      </c>
      <c r="AH79" s="195">
        <v>0</v>
      </c>
      <c r="AI79" s="195">
        <v>10.6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12.73</v>
      </c>
      <c r="AS79" s="195">
        <v>10.16</v>
      </c>
      <c r="AT79" s="195">
        <v>12.11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9.5</v>
      </c>
      <c r="H80" s="195">
        <v>0</v>
      </c>
      <c r="I80" s="195">
        <v>0</v>
      </c>
      <c r="J80" s="195">
        <v>12.11</v>
      </c>
      <c r="K80" s="195">
        <v>0.38</v>
      </c>
      <c r="L80" s="195">
        <v>356.65</v>
      </c>
      <c r="M80" s="195">
        <v>1</v>
      </c>
      <c r="N80" s="195">
        <v>1.29</v>
      </c>
      <c r="O80" s="195">
        <v>0</v>
      </c>
      <c r="P80" s="195">
        <v>1.51</v>
      </c>
      <c r="Q80" s="195">
        <v>0.4</v>
      </c>
      <c r="R80" s="195">
        <v>0.47</v>
      </c>
      <c r="S80" s="195">
        <v>0.28999999999999998</v>
      </c>
      <c r="T80" s="195">
        <v>0</v>
      </c>
      <c r="U80" s="195">
        <v>2.2400000000000002</v>
      </c>
      <c r="V80" s="195">
        <v>0.14000000000000001</v>
      </c>
      <c r="W80" s="195">
        <v>0.35</v>
      </c>
      <c r="X80" s="195">
        <v>2.82</v>
      </c>
      <c r="Y80" s="195">
        <v>0</v>
      </c>
      <c r="Z80" s="195">
        <v>2.75</v>
      </c>
      <c r="AA80" s="195">
        <v>0.83</v>
      </c>
      <c r="AB80" s="195">
        <v>0</v>
      </c>
      <c r="AC80" s="195">
        <v>0</v>
      </c>
      <c r="AD80" s="195">
        <v>10.7</v>
      </c>
      <c r="AE80" s="195">
        <v>0</v>
      </c>
      <c r="AF80" s="195">
        <v>0</v>
      </c>
      <c r="AG80" s="195">
        <v>21.09</v>
      </c>
      <c r="AH80" s="195">
        <v>0</v>
      </c>
      <c r="AI80" s="195">
        <v>10.6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12.73</v>
      </c>
      <c r="AS80" s="195">
        <v>10.16</v>
      </c>
      <c r="AT80" s="195">
        <v>12.11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9.5</v>
      </c>
      <c r="H81" s="195">
        <v>0</v>
      </c>
      <c r="I81" s="195">
        <v>0</v>
      </c>
      <c r="J81" s="195">
        <v>12.11</v>
      </c>
      <c r="K81" s="195">
        <v>0.33</v>
      </c>
      <c r="L81" s="195">
        <v>356.65</v>
      </c>
      <c r="M81" s="195">
        <v>1</v>
      </c>
      <c r="N81" s="195">
        <v>1.29</v>
      </c>
      <c r="O81" s="195">
        <v>0</v>
      </c>
      <c r="P81" s="195">
        <v>1.51</v>
      </c>
      <c r="Q81" s="195">
        <v>0.4</v>
      </c>
      <c r="R81" s="195">
        <v>0.47</v>
      </c>
      <c r="S81" s="195">
        <v>0.28999999999999998</v>
      </c>
      <c r="T81" s="195">
        <v>0</v>
      </c>
      <c r="U81" s="195">
        <v>2.2400000000000002</v>
      </c>
      <c r="V81" s="195">
        <v>0.14000000000000001</v>
      </c>
      <c r="W81" s="195">
        <v>0.35</v>
      </c>
      <c r="X81" s="195">
        <v>2.82</v>
      </c>
      <c r="Y81" s="195">
        <v>0</v>
      </c>
      <c r="Z81" s="195">
        <v>2.75</v>
      </c>
      <c r="AA81" s="195">
        <v>0.83</v>
      </c>
      <c r="AB81" s="195">
        <v>0</v>
      </c>
      <c r="AC81" s="195">
        <v>0</v>
      </c>
      <c r="AD81" s="195">
        <v>10.7</v>
      </c>
      <c r="AE81" s="195">
        <v>0</v>
      </c>
      <c r="AF81" s="195">
        <v>0</v>
      </c>
      <c r="AG81" s="195">
        <v>21.09</v>
      </c>
      <c r="AH81" s="195">
        <v>0</v>
      </c>
      <c r="AI81" s="195">
        <v>10.6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12.73</v>
      </c>
      <c r="AS81" s="195">
        <v>10.16</v>
      </c>
      <c r="AT81" s="195">
        <v>12.11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9.5</v>
      </c>
      <c r="H82" s="195">
        <v>0</v>
      </c>
      <c r="I82" s="195">
        <v>0</v>
      </c>
      <c r="J82" s="195">
        <v>12.11</v>
      </c>
      <c r="K82" s="195">
        <v>0.33</v>
      </c>
      <c r="L82" s="195">
        <v>356.65</v>
      </c>
      <c r="M82" s="195">
        <v>1</v>
      </c>
      <c r="N82" s="195">
        <v>1.29</v>
      </c>
      <c r="O82" s="195">
        <v>0</v>
      </c>
      <c r="P82" s="195">
        <v>1.51</v>
      </c>
      <c r="Q82" s="195">
        <v>0.4</v>
      </c>
      <c r="R82" s="195">
        <v>0.47</v>
      </c>
      <c r="S82" s="195">
        <v>0.28999999999999998</v>
      </c>
      <c r="T82" s="195">
        <v>0</v>
      </c>
      <c r="U82" s="195">
        <v>2.2400000000000002</v>
      </c>
      <c r="V82" s="195">
        <v>0.14000000000000001</v>
      </c>
      <c r="W82" s="195">
        <v>0.35</v>
      </c>
      <c r="X82" s="195">
        <v>2.82</v>
      </c>
      <c r="Y82" s="195">
        <v>0</v>
      </c>
      <c r="Z82" s="195">
        <v>2.75</v>
      </c>
      <c r="AA82" s="195">
        <v>0.83</v>
      </c>
      <c r="AB82" s="195">
        <v>0</v>
      </c>
      <c r="AC82" s="195">
        <v>0</v>
      </c>
      <c r="AD82" s="195">
        <v>10.7</v>
      </c>
      <c r="AE82" s="195">
        <v>0</v>
      </c>
      <c r="AF82" s="195">
        <v>0</v>
      </c>
      <c r="AG82" s="195">
        <v>21.09</v>
      </c>
      <c r="AH82" s="195">
        <v>0</v>
      </c>
      <c r="AI82" s="195">
        <v>10.6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12.73</v>
      </c>
      <c r="AS82" s="195">
        <v>10.16</v>
      </c>
      <c r="AT82" s="195">
        <v>12.11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9.5</v>
      </c>
      <c r="H83" s="195">
        <v>0</v>
      </c>
      <c r="I83" s="195">
        <v>0</v>
      </c>
      <c r="J83" s="195">
        <v>12.11</v>
      </c>
      <c r="K83" s="195">
        <v>0.33</v>
      </c>
      <c r="L83" s="195">
        <v>356.65</v>
      </c>
      <c r="M83" s="195">
        <v>1</v>
      </c>
      <c r="N83" s="195">
        <v>1.29</v>
      </c>
      <c r="O83" s="195">
        <v>0</v>
      </c>
      <c r="P83" s="195">
        <v>1.51</v>
      </c>
      <c r="Q83" s="195">
        <v>0.4</v>
      </c>
      <c r="R83" s="195">
        <v>0.47</v>
      </c>
      <c r="S83" s="195">
        <v>0.28999999999999998</v>
      </c>
      <c r="T83" s="195">
        <v>0</v>
      </c>
      <c r="U83" s="195">
        <v>2.2400000000000002</v>
      </c>
      <c r="V83" s="195">
        <v>0.14000000000000001</v>
      </c>
      <c r="W83" s="195">
        <v>0.35</v>
      </c>
      <c r="X83" s="195">
        <v>2.82</v>
      </c>
      <c r="Y83" s="195">
        <v>0</v>
      </c>
      <c r="Z83" s="195">
        <v>2.75</v>
      </c>
      <c r="AA83" s="195">
        <v>0.83</v>
      </c>
      <c r="AB83" s="195">
        <v>0</v>
      </c>
      <c r="AC83" s="195">
        <v>0</v>
      </c>
      <c r="AD83" s="195">
        <v>10.7</v>
      </c>
      <c r="AE83" s="195">
        <v>0</v>
      </c>
      <c r="AF83" s="195">
        <v>0</v>
      </c>
      <c r="AG83" s="195">
        <v>21.09</v>
      </c>
      <c r="AH83" s="195">
        <v>0</v>
      </c>
      <c r="AI83" s="195">
        <v>10.6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12.73</v>
      </c>
      <c r="AS83" s="195">
        <v>10.16</v>
      </c>
      <c r="AT83" s="195">
        <v>12.11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9.5</v>
      </c>
      <c r="H84" s="195">
        <v>0</v>
      </c>
      <c r="I84" s="195">
        <v>0</v>
      </c>
      <c r="J84" s="195">
        <v>12.11</v>
      </c>
      <c r="K84" s="195">
        <v>0.33</v>
      </c>
      <c r="L84" s="195">
        <v>356.65</v>
      </c>
      <c r="M84" s="195">
        <v>1</v>
      </c>
      <c r="N84" s="195">
        <v>1.29</v>
      </c>
      <c r="O84" s="195">
        <v>0</v>
      </c>
      <c r="P84" s="195">
        <v>1.51</v>
      </c>
      <c r="Q84" s="195">
        <v>0.4</v>
      </c>
      <c r="R84" s="195">
        <v>0.47</v>
      </c>
      <c r="S84" s="195">
        <v>0.28999999999999998</v>
      </c>
      <c r="T84" s="195">
        <v>0</v>
      </c>
      <c r="U84" s="195">
        <v>2.2400000000000002</v>
      </c>
      <c r="V84" s="195">
        <v>0.14000000000000001</v>
      </c>
      <c r="W84" s="195">
        <v>0.35</v>
      </c>
      <c r="X84" s="195">
        <v>2.82</v>
      </c>
      <c r="Y84" s="195">
        <v>0</v>
      </c>
      <c r="Z84" s="195">
        <v>2.75</v>
      </c>
      <c r="AA84" s="195">
        <v>0.83</v>
      </c>
      <c r="AB84" s="195">
        <v>0</v>
      </c>
      <c r="AC84" s="195">
        <v>0</v>
      </c>
      <c r="AD84" s="195">
        <v>10.7</v>
      </c>
      <c r="AE84" s="195">
        <v>0</v>
      </c>
      <c r="AF84" s="195">
        <v>0</v>
      </c>
      <c r="AG84" s="195">
        <v>21.09</v>
      </c>
      <c r="AH84" s="195">
        <v>0</v>
      </c>
      <c r="AI84" s="195">
        <v>10.6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12.73</v>
      </c>
      <c r="AS84" s="195">
        <v>10.16</v>
      </c>
      <c r="AT84" s="195">
        <v>12.11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9.5</v>
      </c>
      <c r="H85" s="195">
        <v>0</v>
      </c>
      <c r="I85" s="195">
        <v>0</v>
      </c>
      <c r="J85" s="195">
        <v>12.11</v>
      </c>
      <c r="K85" s="195">
        <v>0.33</v>
      </c>
      <c r="L85" s="195">
        <v>356.65</v>
      </c>
      <c r="M85" s="195">
        <v>1</v>
      </c>
      <c r="N85" s="195">
        <v>1.29</v>
      </c>
      <c r="O85" s="195">
        <v>0</v>
      </c>
      <c r="P85" s="195">
        <v>1.51</v>
      </c>
      <c r="Q85" s="195">
        <v>0.4</v>
      </c>
      <c r="R85" s="195">
        <v>0.47</v>
      </c>
      <c r="S85" s="195">
        <v>0.28999999999999998</v>
      </c>
      <c r="T85" s="195">
        <v>0</v>
      </c>
      <c r="U85" s="195">
        <v>2.2400000000000002</v>
      </c>
      <c r="V85" s="195">
        <v>0.14000000000000001</v>
      </c>
      <c r="W85" s="195">
        <v>0.34</v>
      </c>
      <c r="X85" s="195">
        <v>2.82</v>
      </c>
      <c r="Y85" s="195">
        <v>0</v>
      </c>
      <c r="Z85" s="195">
        <v>2.75</v>
      </c>
      <c r="AA85" s="195">
        <v>0.83</v>
      </c>
      <c r="AB85" s="195">
        <v>0</v>
      </c>
      <c r="AC85" s="195">
        <v>1.46</v>
      </c>
      <c r="AD85" s="195">
        <v>8.9</v>
      </c>
      <c r="AE85" s="195">
        <v>0</v>
      </c>
      <c r="AF85" s="195">
        <v>0</v>
      </c>
      <c r="AG85" s="195">
        <v>21.09</v>
      </c>
      <c r="AH85" s="195">
        <v>0</v>
      </c>
      <c r="AI85" s="195">
        <v>10.6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12.73</v>
      </c>
      <c r="AS85" s="195">
        <v>10.16</v>
      </c>
      <c r="AT85" s="195">
        <v>12.11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9.5</v>
      </c>
      <c r="H86" s="195">
        <v>0</v>
      </c>
      <c r="I86" s="195">
        <v>0</v>
      </c>
      <c r="J86" s="195">
        <v>12.11</v>
      </c>
      <c r="K86" s="195">
        <v>0.33</v>
      </c>
      <c r="L86" s="195">
        <v>356.65</v>
      </c>
      <c r="M86" s="195">
        <v>1</v>
      </c>
      <c r="N86" s="195">
        <v>1.29</v>
      </c>
      <c r="O86" s="195">
        <v>0</v>
      </c>
      <c r="P86" s="195">
        <v>1.51</v>
      </c>
      <c r="Q86" s="195">
        <v>0.4</v>
      </c>
      <c r="R86" s="195">
        <v>0.47</v>
      </c>
      <c r="S86" s="195">
        <v>0.28999999999999998</v>
      </c>
      <c r="T86" s="195">
        <v>0</v>
      </c>
      <c r="U86" s="195">
        <v>2.2400000000000002</v>
      </c>
      <c r="V86" s="195">
        <v>0.14000000000000001</v>
      </c>
      <c r="W86" s="195">
        <v>0.34</v>
      </c>
      <c r="X86" s="195">
        <v>2.82</v>
      </c>
      <c r="Y86" s="195">
        <v>0</v>
      </c>
      <c r="Z86" s="195">
        <v>2.75</v>
      </c>
      <c r="AA86" s="195">
        <v>0.83</v>
      </c>
      <c r="AB86" s="195">
        <v>0</v>
      </c>
      <c r="AC86" s="195">
        <v>1.46</v>
      </c>
      <c r="AD86" s="195">
        <v>8.9</v>
      </c>
      <c r="AE86" s="195">
        <v>0</v>
      </c>
      <c r="AF86" s="195">
        <v>0</v>
      </c>
      <c r="AG86" s="195">
        <v>21.09</v>
      </c>
      <c r="AH86" s="195">
        <v>0</v>
      </c>
      <c r="AI86" s="195">
        <v>10.6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12.73</v>
      </c>
      <c r="AS86" s="195">
        <v>10.16</v>
      </c>
      <c r="AT86" s="195">
        <v>12.11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9.5</v>
      </c>
      <c r="H87" s="195">
        <v>0</v>
      </c>
      <c r="I87" s="195">
        <v>0</v>
      </c>
      <c r="J87" s="195">
        <v>12.11</v>
      </c>
      <c r="K87" s="195">
        <v>0.33</v>
      </c>
      <c r="L87" s="195">
        <v>356.63</v>
      </c>
      <c r="M87" s="195">
        <v>1</v>
      </c>
      <c r="N87" s="195">
        <v>1.29</v>
      </c>
      <c r="O87" s="195">
        <v>0</v>
      </c>
      <c r="P87" s="195">
        <v>1.51</v>
      </c>
      <c r="Q87" s="195">
        <v>0.39</v>
      </c>
      <c r="R87" s="195">
        <v>0.47</v>
      </c>
      <c r="S87" s="195">
        <v>0.28999999999999998</v>
      </c>
      <c r="T87" s="195">
        <v>0</v>
      </c>
      <c r="U87" s="195">
        <v>2.2400000000000002</v>
      </c>
      <c r="V87" s="195">
        <v>0.23</v>
      </c>
      <c r="W87" s="195">
        <v>0.34</v>
      </c>
      <c r="X87" s="195">
        <v>2.82</v>
      </c>
      <c r="Y87" s="195">
        <v>0</v>
      </c>
      <c r="Z87" s="195">
        <v>2.75</v>
      </c>
      <c r="AA87" s="195">
        <v>0.83</v>
      </c>
      <c r="AB87" s="195">
        <v>0</v>
      </c>
      <c r="AC87" s="195">
        <v>0</v>
      </c>
      <c r="AD87" s="195">
        <v>10.4</v>
      </c>
      <c r="AE87" s="195">
        <v>0</v>
      </c>
      <c r="AF87" s="195">
        <v>0</v>
      </c>
      <c r="AG87" s="195">
        <v>21.09</v>
      </c>
      <c r="AH87" s="195">
        <v>0</v>
      </c>
      <c r="AI87" s="195">
        <v>10.6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12.73</v>
      </c>
      <c r="AS87" s="195">
        <v>10.16</v>
      </c>
      <c r="AT87" s="195">
        <v>12.11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9.5</v>
      </c>
      <c r="H88" s="195">
        <v>0</v>
      </c>
      <c r="I88" s="195">
        <v>0</v>
      </c>
      <c r="J88" s="195">
        <v>12.11</v>
      </c>
      <c r="K88" s="195">
        <v>0.33</v>
      </c>
      <c r="L88" s="195">
        <v>356.63</v>
      </c>
      <c r="M88" s="195">
        <v>1</v>
      </c>
      <c r="N88" s="195">
        <v>1.29</v>
      </c>
      <c r="O88" s="195">
        <v>0</v>
      </c>
      <c r="P88" s="195">
        <v>1.51</v>
      </c>
      <c r="Q88" s="195">
        <v>0.39</v>
      </c>
      <c r="R88" s="195">
        <v>0.47</v>
      </c>
      <c r="S88" s="195">
        <v>0.28999999999999998</v>
      </c>
      <c r="T88" s="195">
        <v>0</v>
      </c>
      <c r="U88" s="195">
        <v>2.2400000000000002</v>
      </c>
      <c r="V88" s="195">
        <v>0.23</v>
      </c>
      <c r="W88" s="195">
        <v>0.34</v>
      </c>
      <c r="X88" s="195">
        <v>2.82</v>
      </c>
      <c r="Y88" s="195">
        <v>0</v>
      </c>
      <c r="Z88" s="195">
        <v>2.75</v>
      </c>
      <c r="AA88" s="195">
        <v>0.83</v>
      </c>
      <c r="AB88" s="195">
        <v>0</v>
      </c>
      <c r="AC88" s="195">
        <v>0</v>
      </c>
      <c r="AD88" s="195">
        <v>10.4</v>
      </c>
      <c r="AE88" s="195">
        <v>0</v>
      </c>
      <c r="AF88" s="195">
        <v>0</v>
      </c>
      <c r="AG88" s="195">
        <v>21.09</v>
      </c>
      <c r="AH88" s="195">
        <v>0</v>
      </c>
      <c r="AI88" s="195">
        <v>10.6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12.73</v>
      </c>
      <c r="AS88" s="195">
        <v>10.16</v>
      </c>
      <c r="AT88" s="195">
        <v>12.11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9.5</v>
      </c>
      <c r="H89" s="195">
        <v>0</v>
      </c>
      <c r="I89" s="195">
        <v>12.11</v>
      </c>
      <c r="J89" s="195">
        <v>12.11</v>
      </c>
      <c r="K89" s="195">
        <v>0.33</v>
      </c>
      <c r="L89" s="195">
        <v>289.11</v>
      </c>
      <c r="M89" s="195">
        <v>1</v>
      </c>
      <c r="N89" s="195">
        <v>1.29</v>
      </c>
      <c r="O89" s="195">
        <v>0</v>
      </c>
      <c r="P89" s="195">
        <v>1.43</v>
      </c>
      <c r="Q89" s="195">
        <v>0.39</v>
      </c>
      <c r="R89" s="195">
        <v>0.47</v>
      </c>
      <c r="S89" s="195">
        <v>0.28999999999999998</v>
      </c>
      <c r="T89" s="195">
        <v>0</v>
      </c>
      <c r="U89" s="195">
        <v>2.2400000000000002</v>
      </c>
      <c r="V89" s="195">
        <v>0.23</v>
      </c>
      <c r="W89" s="195">
        <v>0.53</v>
      </c>
      <c r="X89" s="195">
        <v>2.82</v>
      </c>
      <c r="Y89" s="195">
        <v>0</v>
      </c>
      <c r="Z89" s="195">
        <v>2.75</v>
      </c>
      <c r="AA89" s="195">
        <v>0.83</v>
      </c>
      <c r="AB89" s="195">
        <v>0</v>
      </c>
      <c r="AC89" s="195">
        <v>12.46</v>
      </c>
      <c r="AD89" s="195">
        <v>8.9</v>
      </c>
      <c r="AE89" s="195">
        <v>0</v>
      </c>
      <c r="AF89" s="195">
        <v>0</v>
      </c>
      <c r="AG89" s="195">
        <v>21.09</v>
      </c>
      <c r="AH89" s="195">
        <v>0</v>
      </c>
      <c r="AI89" s="195">
        <v>10.6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12.73</v>
      </c>
      <c r="AS89" s="195">
        <v>10.16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9.5</v>
      </c>
      <c r="H90" s="195">
        <v>0</v>
      </c>
      <c r="I90" s="195">
        <v>12.11</v>
      </c>
      <c r="J90" s="195">
        <v>12.11</v>
      </c>
      <c r="K90" s="195">
        <v>0.33</v>
      </c>
      <c r="L90" s="195">
        <v>269.82</v>
      </c>
      <c r="M90" s="195">
        <v>1</v>
      </c>
      <c r="N90" s="195">
        <v>1.29</v>
      </c>
      <c r="O90" s="195">
        <v>0</v>
      </c>
      <c r="P90" s="195">
        <v>1.35</v>
      </c>
      <c r="Q90" s="195">
        <v>0.39</v>
      </c>
      <c r="R90" s="195">
        <v>0.47</v>
      </c>
      <c r="S90" s="195">
        <v>0.28999999999999998</v>
      </c>
      <c r="T90" s="195">
        <v>0</v>
      </c>
      <c r="U90" s="195">
        <v>2.2400000000000002</v>
      </c>
      <c r="V90" s="195">
        <v>0.23</v>
      </c>
      <c r="W90" s="195">
        <v>0.53</v>
      </c>
      <c r="X90" s="195">
        <v>2.82</v>
      </c>
      <c r="Y90" s="195">
        <v>0</v>
      </c>
      <c r="Z90" s="195">
        <v>2.75</v>
      </c>
      <c r="AA90" s="195">
        <v>0.83</v>
      </c>
      <c r="AB90" s="195">
        <v>0</v>
      </c>
      <c r="AC90" s="195">
        <v>0</v>
      </c>
      <c r="AD90" s="195">
        <v>17.8</v>
      </c>
      <c r="AE90" s="195">
        <v>0</v>
      </c>
      <c r="AF90" s="195">
        <v>0</v>
      </c>
      <c r="AG90" s="195">
        <v>21.09</v>
      </c>
      <c r="AH90" s="195">
        <v>0</v>
      </c>
      <c r="AI90" s="195">
        <v>10.6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12.73</v>
      </c>
      <c r="AS90" s="195">
        <v>10.16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9.5</v>
      </c>
      <c r="H91" s="195">
        <v>0</v>
      </c>
      <c r="I91" s="195">
        <v>12.11</v>
      </c>
      <c r="J91" s="195">
        <v>12.11</v>
      </c>
      <c r="K91" s="195">
        <v>0.33</v>
      </c>
      <c r="L91" s="195">
        <v>240.88</v>
      </c>
      <c r="M91" s="195">
        <v>1</v>
      </c>
      <c r="N91" s="195">
        <v>1.29</v>
      </c>
      <c r="O91" s="195">
        <v>0</v>
      </c>
      <c r="P91" s="195">
        <v>1.27</v>
      </c>
      <c r="Q91" s="195">
        <v>0.39</v>
      </c>
      <c r="R91" s="195">
        <v>0.47</v>
      </c>
      <c r="S91" s="195">
        <v>0.28999999999999998</v>
      </c>
      <c r="T91" s="195">
        <v>0</v>
      </c>
      <c r="U91" s="195">
        <v>2.2400000000000002</v>
      </c>
      <c r="V91" s="195">
        <v>0.23</v>
      </c>
      <c r="W91" s="195">
        <v>0.53</v>
      </c>
      <c r="X91" s="195">
        <v>2.82</v>
      </c>
      <c r="Y91" s="195">
        <v>0</v>
      </c>
      <c r="Z91" s="195">
        <v>2.75</v>
      </c>
      <c r="AA91" s="195">
        <v>0.83</v>
      </c>
      <c r="AB91" s="195">
        <v>0</v>
      </c>
      <c r="AC91" s="195">
        <v>0</v>
      </c>
      <c r="AD91" s="195">
        <v>17.8</v>
      </c>
      <c r="AE91" s="195">
        <v>0</v>
      </c>
      <c r="AF91" s="195">
        <v>0</v>
      </c>
      <c r="AG91" s="195">
        <v>21.09</v>
      </c>
      <c r="AH91" s="195">
        <v>0</v>
      </c>
      <c r="AI91" s="195">
        <v>10.6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12.73</v>
      </c>
      <c r="AS91" s="195">
        <v>10.16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9.5</v>
      </c>
      <c r="H92" s="195">
        <v>0</v>
      </c>
      <c r="I92" s="195">
        <v>12.11</v>
      </c>
      <c r="J92" s="195">
        <v>12.11</v>
      </c>
      <c r="K92" s="195">
        <v>0.33</v>
      </c>
      <c r="L92" s="195">
        <v>202.3</v>
      </c>
      <c r="M92" s="195">
        <v>1</v>
      </c>
      <c r="N92" s="195">
        <v>1.29</v>
      </c>
      <c r="O92" s="195">
        <v>0</v>
      </c>
      <c r="P92" s="195">
        <v>1.27</v>
      </c>
      <c r="Q92" s="195">
        <v>0.39</v>
      </c>
      <c r="R92" s="195">
        <v>0.47</v>
      </c>
      <c r="S92" s="195">
        <v>0.28999999999999998</v>
      </c>
      <c r="T92" s="195">
        <v>0</v>
      </c>
      <c r="U92" s="195">
        <v>2.2400000000000002</v>
      </c>
      <c r="V92" s="195">
        <v>0.23</v>
      </c>
      <c r="W92" s="195">
        <v>0.53</v>
      </c>
      <c r="X92" s="195">
        <v>2.82</v>
      </c>
      <c r="Y92" s="195">
        <v>0</v>
      </c>
      <c r="Z92" s="195">
        <v>2.75</v>
      </c>
      <c r="AA92" s="195">
        <v>0.83</v>
      </c>
      <c r="AB92" s="195">
        <v>0</v>
      </c>
      <c r="AC92" s="195">
        <v>12.46</v>
      </c>
      <c r="AD92" s="195">
        <v>8.9</v>
      </c>
      <c r="AE92" s="195">
        <v>0</v>
      </c>
      <c r="AF92" s="195">
        <v>0</v>
      </c>
      <c r="AG92" s="195">
        <v>21.09</v>
      </c>
      <c r="AH92" s="195">
        <v>0</v>
      </c>
      <c r="AI92" s="195">
        <v>10.6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12.73</v>
      </c>
      <c r="AS92" s="195">
        <v>10.16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9.5</v>
      </c>
      <c r="H93" s="195">
        <v>0</v>
      </c>
      <c r="I93" s="195">
        <v>12.11</v>
      </c>
      <c r="J93" s="195">
        <v>12.11</v>
      </c>
      <c r="K93" s="195">
        <v>0.33</v>
      </c>
      <c r="L93" s="195">
        <v>202.3</v>
      </c>
      <c r="M93" s="195">
        <v>1</v>
      </c>
      <c r="N93" s="195">
        <v>1.29</v>
      </c>
      <c r="O93" s="195">
        <v>0</v>
      </c>
      <c r="P93" s="195">
        <v>1.27</v>
      </c>
      <c r="Q93" s="195">
        <v>0.39</v>
      </c>
      <c r="R93" s="195">
        <v>0.47</v>
      </c>
      <c r="S93" s="195">
        <v>0.28999999999999998</v>
      </c>
      <c r="T93" s="195">
        <v>0</v>
      </c>
      <c r="U93" s="195">
        <v>2.2400000000000002</v>
      </c>
      <c r="V93" s="195">
        <v>0.23</v>
      </c>
      <c r="W93" s="195">
        <v>0.53</v>
      </c>
      <c r="X93" s="195">
        <v>2.82</v>
      </c>
      <c r="Y93" s="195">
        <v>0</v>
      </c>
      <c r="Z93" s="195">
        <v>2.75</v>
      </c>
      <c r="AA93" s="195">
        <v>0.83</v>
      </c>
      <c r="AB93" s="195">
        <v>0</v>
      </c>
      <c r="AC93" s="195">
        <v>0</v>
      </c>
      <c r="AD93" s="195">
        <v>10.4</v>
      </c>
      <c r="AE93" s="195">
        <v>0</v>
      </c>
      <c r="AF93" s="195">
        <v>0</v>
      </c>
      <c r="AG93" s="195">
        <v>21.09</v>
      </c>
      <c r="AH93" s="195">
        <v>0</v>
      </c>
      <c r="AI93" s="195">
        <v>10.6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12.73</v>
      </c>
      <c r="AS93" s="195">
        <v>10.16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9.5</v>
      </c>
      <c r="H94" s="195">
        <v>0</v>
      </c>
      <c r="I94" s="195">
        <v>12.11</v>
      </c>
      <c r="J94" s="195">
        <v>12.11</v>
      </c>
      <c r="K94" s="195">
        <v>0.33</v>
      </c>
      <c r="L94" s="195">
        <v>202.3</v>
      </c>
      <c r="M94" s="195">
        <v>1</v>
      </c>
      <c r="N94" s="195">
        <v>1.29</v>
      </c>
      <c r="O94" s="195">
        <v>0</v>
      </c>
      <c r="P94" s="195">
        <v>1.27</v>
      </c>
      <c r="Q94" s="195">
        <v>0.39</v>
      </c>
      <c r="R94" s="195">
        <v>0.47</v>
      </c>
      <c r="S94" s="195">
        <v>0.28999999999999998</v>
      </c>
      <c r="T94" s="195">
        <v>0</v>
      </c>
      <c r="U94" s="195">
        <v>2.2400000000000002</v>
      </c>
      <c r="V94" s="195">
        <v>0.23</v>
      </c>
      <c r="W94" s="195">
        <v>0.53</v>
      </c>
      <c r="X94" s="195">
        <v>2.82</v>
      </c>
      <c r="Y94" s="195">
        <v>0</v>
      </c>
      <c r="Z94" s="195">
        <v>2.75</v>
      </c>
      <c r="AA94" s="195">
        <v>0.83</v>
      </c>
      <c r="AB94" s="195">
        <v>0</v>
      </c>
      <c r="AC94" s="195">
        <v>0</v>
      </c>
      <c r="AD94" s="195">
        <v>10.4</v>
      </c>
      <c r="AE94" s="195">
        <v>0</v>
      </c>
      <c r="AF94" s="195">
        <v>0</v>
      </c>
      <c r="AG94" s="195">
        <v>21.09</v>
      </c>
      <c r="AH94" s="195">
        <v>0</v>
      </c>
      <c r="AI94" s="195">
        <v>10.6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12.73</v>
      </c>
      <c r="AS94" s="195">
        <v>10.16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9.5</v>
      </c>
      <c r="H95" s="195">
        <v>0</v>
      </c>
      <c r="I95" s="195">
        <v>12.11</v>
      </c>
      <c r="J95" s="195">
        <v>12.11</v>
      </c>
      <c r="K95" s="195">
        <v>0.33</v>
      </c>
      <c r="L95" s="195">
        <v>202.3</v>
      </c>
      <c r="M95" s="195">
        <v>1</v>
      </c>
      <c r="N95" s="195">
        <v>1.29</v>
      </c>
      <c r="O95" s="195">
        <v>0</v>
      </c>
      <c r="P95" s="195">
        <v>1.27</v>
      </c>
      <c r="Q95" s="195">
        <v>0.39</v>
      </c>
      <c r="R95" s="195">
        <v>0.47</v>
      </c>
      <c r="S95" s="195">
        <v>0.28999999999999998</v>
      </c>
      <c r="T95" s="195">
        <v>0</v>
      </c>
      <c r="U95" s="195">
        <v>2.2400000000000002</v>
      </c>
      <c r="V95" s="195">
        <v>0.23</v>
      </c>
      <c r="W95" s="195">
        <v>0.53</v>
      </c>
      <c r="X95" s="195">
        <v>2.82</v>
      </c>
      <c r="Y95" s="195">
        <v>0</v>
      </c>
      <c r="Z95" s="195">
        <v>2.75</v>
      </c>
      <c r="AA95" s="195">
        <v>0.83</v>
      </c>
      <c r="AB95" s="195">
        <v>0</v>
      </c>
      <c r="AC95" s="195">
        <v>0</v>
      </c>
      <c r="AD95" s="195">
        <v>10.4</v>
      </c>
      <c r="AE95" s="195">
        <v>0</v>
      </c>
      <c r="AF95" s="195">
        <v>0</v>
      </c>
      <c r="AG95" s="195">
        <v>21.09</v>
      </c>
      <c r="AH95" s="195">
        <v>0</v>
      </c>
      <c r="AI95" s="195">
        <v>10.6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12.73</v>
      </c>
      <c r="AS95" s="195">
        <v>10.16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9.5</v>
      </c>
      <c r="H96" s="195">
        <v>0</v>
      </c>
      <c r="I96" s="195">
        <v>12.11</v>
      </c>
      <c r="J96" s="195">
        <v>12.11</v>
      </c>
      <c r="K96" s="195">
        <v>0.33</v>
      </c>
      <c r="L96" s="195">
        <v>202.3</v>
      </c>
      <c r="M96" s="195">
        <v>1</v>
      </c>
      <c r="N96" s="195">
        <v>1.29</v>
      </c>
      <c r="O96" s="195">
        <v>0</v>
      </c>
      <c r="P96" s="195">
        <v>1.27</v>
      </c>
      <c r="Q96" s="195">
        <v>0.39</v>
      </c>
      <c r="R96" s="195">
        <v>0.47</v>
      </c>
      <c r="S96" s="195">
        <v>0.28999999999999998</v>
      </c>
      <c r="T96" s="195">
        <v>0</v>
      </c>
      <c r="U96" s="195">
        <v>2.2400000000000002</v>
      </c>
      <c r="V96" s="195">
        <v>0.23</v>
      </c>
      <c r="W96" s="195">
        <v>0.53</v>
      </c>
      <c r="X96" s="195">
        <v>2.82</v>
      </c>
      <c r="Y96" s="195">
        <v>0</v>
      </c>
      <c r="Z96" s="195">
        <v>2.75</v>
      </c>
      <c r="AA96" s="195">
        <v>0.83</v>
      </c>
      <c r="AB96" s="195">
        <v>0</v>
      </c>
      <c r="AC96" s="195">
        <v>0</v>
      </c>
      <c r="AD96" s="195">
        <v>10.4</v>
      </c>
      <c r="AE96" s="195">
        <v>0</v>
      </c>
      <c r="AF96" s="195">
        <v>0</v>
      </c>
      <c r="AG96" s="195">
        <v>21.09</v>
      </c>
      <c r="AH96" s="195">
        <v>0</v>
      </c>
      <c r="AI96" s="195">
        <v>10.6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12.73</v>
      </c>
      <c r="AS96" s="195">
        <v>10.16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19.66</v>
      </c>
      <c r="H97" s="195">
        <v>0</v>
      </c>
      <c r="I97" s="195">
        <v>12.11</v>
      </c>
      <c r="J97" s="195">
        <v>12.11</v>
      </c>
      <c r="K97" s="195">
        <v>0.33</v>
      </c>
      <c r="L97" s="195">
        <v>202.3</v>
      </c>
      <c r="M97" s="195">
        <v>1</v>
      </c>
      <c r="N97" s="195">
        <v>1.29</v>
      </c>
      <c r="O97" s="195">
        <v>0</v>
      </c>
      <c r="P97" s="195">
        <v>1.27</v>
      </c>
      <c r="Q97" s="195">
        <v>0.39</v>
      </c>
      <c r="R97" s="195">
        <v>0.47</v>
      </c>
      <c r="S97" s="195">
        <v>0.28999999999999998</v>
      </c>
      <c r="T97" s="195">
        <v>0</v>
      </c>
      <c r="U97" s="195">
        <v>2.2400000000000002</v>
      </c>
      <c r="V97" s="195">
        <v>0.23</v>
      </c>
      <c r="W97" s="195">
        <v>0.53</v>
      </c>
      <c r="X97" s="195">
        <v>2.82</v>
      </c>
      <c r="Y97" s="195">
        <v>0</v>
      </c>
      <c r="Z97" s="195">
        <v>2.75</v>
      </c>
      <c r="AA97" s="195">
        <v>0.83</v>
      </c>
      <c r="AB97" s="195">
        <v>0</v>
      </c>
      <c r="AC97" s="195">
        <v>0</v>
      </c>
      <c r="AD97" s="195">
        <v>10.4</v>
      </c>
      <c r="AE97" s="195">
        <v>0</v>
      </c>
      <c r="AF97" s="195">
        <v>0</v>
      </c>
      <c r="AG97" s="195">
        <v>21.09</v>
      </c>
      <c r="AH97" s="195">
        <v>0</v>
      </c>
      <c r="AI97" s="195">
        <v>10.6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12.73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19.66</v>
      </c>
      <c r="H98" s="195">
        <v>0</v>
      </c>
      <c r="I98" s="195">
        <v>12.11</v>
      </c>
      <c r="J98" s="195">
        <v>12.11</v>
      </c>
      <c r="K98" s="195">
        <v>0.33</v>
      </c>
      <c r="L98" s="195">
        <v>231.24</v>
      </c>
      <c r="M98" s="195">
        <v>1</v>
      </c>
      <c r="N98" s="195">
        <v>1.29</v>
      </c>
      <c r="O98" s="195">
        <v>0</v>
      </c>
      <c r="P98" s="195">
        <v>1.27</v>
      </c>
      <c r="Q98" s="195">
        <v>0.39</v>
      </c>
      <c r="R98" s="195">
        <v>0.47</v>
      </c>
      <c r="S98" s="195">
        <v>0.28999999999999998</v>
      </c>
      <c r="T98" s="195">
        <v>0</v>
      </c>
      <c r="U98" s="195">
        <v>2.2400000000000002</v>
      </c>
      <c r="V98" s="195">
        <v>0.23</v>
      </c>
      <c r="W98" s="195">
        <v>0.53</v>
      </c>
      <c r="X98" s="195">
        <v>2.82</v>
      </c>
      <c r="Y98" s="195">
        <v>0</v>
      </c>
      <c r="Z98" s="195">
        <v>2.75</v>
      </c>
      <c r="AA98" s="195">
        <v>0.83</v>
      </c>
      <c r="AB98" s="195">
        <v>0</v>
      </c>
      <c r="AC98" s="195">
        <v>0</v>
      </c>
      <c r="AD98" s="195">
        <v>10.4</v>
      </c>
      <c r="AE98" s="195">
        <v>0</v>
      </c>
      <c r="AF98" s="195">
        <v>0</v>
      </c>
      <c r="AG98" s="195">
        <v>21.09</v>
      </c>
      <c r="AH98" s="195">
        <v>0</v>
      </c>
      <c r="AI98" s="195">
        <v>10.6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12.73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0.23307999999999998</v>
      </c>
      <c r="H99">
        <f t="shared" si="0"/>
        <v>0</v>
      </c>
      <c r="I99">
        <f t="shared" si="0"/>
        <v>3.0275E-2</v>
      </c>
      <c r="J99">
        <f t="shared" si="0"/>
        <v>0.29063999999999995</v>
      </c>
      <c r="K99">
        <f t="shared" si="0"/>
        <v>4.9860000000000106E-2</v>
      </c>
      <c r="L99">
        <f t="shared" si="0"/>
        <v>9.7572250000000054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3.5700000000000065E-2</v>
      </c>
      <c r="Q99">
        <f t="shared" si="0"/>
        <v>3.1642500000000039E-2</v>
      </c>
      <c r="R99">
        <f t="shared" si="0"/>
        <v>3.2499999999999987E-2</v>
      </c>
      <c r="S99">
        <f t="shared" si="0"/>
        <v>3.915999999999991E-2</v>
      </c>
      <c r="T99">
        <f t="shared" si="0"/>
        <v>0</v>
      </c>
      <c r="U99">
        <f t="shared" si="0"/>
        <v>5.4182500000000078E-2</v>
      </c>
      <c r="V99">
        <f t="shared" si="0"/>
        <v>9.1274999999999811E-3</v>
      </c>
      <c r="W99">
        <f t="shared" si="0"/>
        <v>3.1269999999999964E-2</v>
      </c>
      <c r="X99">
        <f t="shared" si="0"/>
        <v>0.11761499999999996</v>
      </c>
      <c r="Y99">
        <f t="shared" si="0"/>
        <v>0</v>
      </c>
      <c r="Z99">
        <f t="shared" si="0"/>
        <v>0.16001000000000001</v>
      </c>
      <c r="AA99">
        <f t="shared" si="0"/>
        <v>4.8350000000000164E-2</v>
      </c>
      <c r="AB99">
        <f t="shared" si="0"/>
        <v>0</v>
      </c>
      <c r="AC99">
        <f t="shared" si="0"/>
        <v>6.9600000000000009E-3</v>
      </c>
      <c r="AD99">
        <f t="shared" si="0"/>
        <v>0.25075000000000031</v>
      </c>
      <c r="AE99">
        <f t="shared" si="0"/>
        <v>0</v>
      </c>
      <c r="AF99">
        <f t="shared" si="0"/>
        <v>0</v>
      </c>
      <c r="AG99">
        <f t="shared" si="0"/>
        <v>0.53100249999999904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0.30035999999999963</v>
      </c>
      <c r="AS99">
        <f t="shared" si="0"/>
        <v>0.23875999999999981</v>
      </c>
      <c r="AT99">
        <f t="shared" si="0"/>
        <v>0.26036500000000018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-75.926000000000002</v>
      </c>
      <c r="D3" s="82">
        <v>0</v>
      </c>
      <c r="E3" s="82">
        <v>0</v>
      </c>
      <c r="F3" s="82">
        <v>0</v>
      </c>
      <c r="G3" s="82">
        <v>-75.926000000000002</v>
      </c>
      <c r="H3" s="76"/>
      <c r="I3" s="31">
        <v>1</v>
      </c>
      <c r="J3" s="82">
        <v>75.926000000000002</v>
      </c>
      <c r="K3" s="82">
        <v>0</v>
      </c>
      <c r="L3" s="82">
        <v>0</v>
      </c>
      <c r="M3" s="82">
        <v>64.073999999999998</v>
      </c>
      <c r="N3" s="82">
        <v>140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-64.073999999999998</v>
      </c>
      <c r="AG3" s="82">
        <v>0</v>
      </c>
      <c r="AH3" s="82">
        <v>0</v>
      </c>
      <c r="AI3" s="82">
        <v>-64.073999999999998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75.926000000000002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64.073999999999998</v>
      </c>
      <c r="AY3" s="83">
        <f>-SUM(AU3:AX3)</f>
        <v>-140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759.26</v>
      </c>
      <c r="CF3" s="80">
        <f t="shared" ref="CF3:CH66" si="5">$AK3*AV3</f>
        <v>0</v>
      </c>
      <c r="CG3" s="80">
        <f t="shared" si="5"/>
        <v>0</v>
      </c>
      <c r="CH3" s="80">
        <f t="shared" si="5"/>
        <v>640.74</v>
      </c>
      <c r="CI3" s="80">
        <f>SUM(CE3:CH3)</f>
        <v>1400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75.926000000000002</v>
      </c>
      <c r="DG3" s="81">
        <f>AY3+AN3+BC3+BJ3+BQ3</f>
        <v>-140</v>
      </c>
      <c r="DH3" s="81">
        <f>BF3+AO3+AV3+BK3+BR3</f>
        <v>0</v>
      </c>
      <c r="DI3" s="81">
        <f>BM3+BS3+BD3+AW3+AP3</f>
        <v>0</v>
      </c>
      <c r="DJ3" s="81">
        <f>BT3+BL3+BE3+AX3+AQ3</f>
        <v>64.073999999999998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-84.061000000000007</v>
      </c>
      <c r="D4" s="82">
        <v>0</v>
      </c>
      <c r="E4" s="82">
        <v>0</v>
      </c>
      <c r="F4" s="82">
        <v>0</v>
      </c>
      <c r="G4" s="82">
        <v>-84.061000000000007</v>
      </c>
      <c r="H4" s="76"/>
      <c r="I4" s="31">
        <v>2</v>
      </c>
      <c r="J4" s="82">
        <v>84.061000000000007</v>
      </c>
      <c r="K4" s="82">
        <v>0</v>
      </c>
      <c r="L4" s="82">
        <v>0</v>
      </c>
      <c r="M4" s="82">
        <v>70.938999999999993</v>
      </c>
      <c r="N4" s="82">
        <v>155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-70.938999999999993</v>
      </c>
      <c r="AG4" s="82">
        <v>0</v>
      </c>
      <c r="AH4" s="82">
        <v>0</v>
      </c>
      <c r="AI4" s="82">
        <v>-70.938999999999993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84.061000000000007</v>
      </c>
      <c r="AV4" s="83">
        <f t="shared" si="0"/>
        <v>0</v>
      </c>
      <c r="AW4" s="83">
        <f t="shared" si="0"/>
        <v>0</v>
      </c>
      <c r="AX4" s="83">
        <f t="shared" si="0"/>
        <v>70.938999999999993</v>
      </c>
      <c r="AY4" s="83">
        <f t="shared" ref="AY4:AY67" si="14">-SUM(AU4:AX4)</f>
        <v>-155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840.61000000000013</v>
      </c>
      <c r="CF4" s="80">
        <f t="shared" si="5"/>
        <v>0</v>
      </c>
      <c r="CG4" s="80">
        <f t="shared" si="5"/>
        <v>0</v>
      </c>
      <c r="CH4" s="80">
        <f t="shared" si="5"/>
        <v>709.38999999999987</v>
      </c>
      <c r="CI4" s="80">
        <f t="shared" ref="CI4:CI67" si="24">SUM(CE4:CH4)</f>
        <v>1550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84.061000000000007</v>
      </c>
      <c r="DG4" s="81">
        <f t="shared" ref="DG4:DG67" si="32">AY4+AN4+BC4+BJ4+BQ4</f>
        <v>-155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70.938999999999993</v>
      </c>
      <c r="DK4" s="84">
        <f t="shared" si="9"/>
        <v>0</v>
      </c>
    </row>
    <row r="5" spans="1:115" ht="15.75" thickBot="1">
      <c r="A5" s="76"/>
      <c r="B5" s="31">
        <v>3</v>
      </c>
      <c r="C5" s="82">
        <v>-92.195999999999998</v>
      </c>
      <c r="D5" s="82">
        <v>0</v>
      </c>
      <c r="E5" s="82">
        <v>0</v>
      </c>
      <c r="F5" s="82">
        <v>0</v>
      </c>
      <c r="G5" s="82">
        <v>-92.195999999999998</v>
      </c>
      <c r="H5" s="76"/>
      <c r="I5" s="31">
        <v>3</v>
      </c>
      <c r="J5" s="82">
        <v>92.195999999999998</v>
      </c>
      <c r="K5" s="82">
        <v>0</v>
      </c>
      <c r="L5" s="82">
        <v>0</v>
      </c>
      <c r="M5" s="82">
        <v>77.804000000000002</v>
      </c>
      <c r="N5" s="82">
        <v>170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-77.804000000000002</v>
      </c>
      <c r="AG5" s="82">
        <v>0</v>
      </c>
      <c r="AH5" s="82">
        <v>0</v>
      </c>
      <c r="AI5" s="82">
        <v>-77.804000000000002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92.195999999999998</v>
      </c>
      <c r="AV5" s="83">
        <f t="shared" si="0"/>
        <v>0</v>
      </c>
      <c r="AW5" s="83">
        <f t="shared" si="0"/>
        <v>0</v>
      </c>
      <c r="AX5" s="83">
        <f t="shared" si="0"/>
        <v>77.804000000000002</v>
      </c>
      <c r="AY5" s="83">
        <f t="shared" si="14"/>
        <v>-170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921.96</v>
      </c>
      <c r="CF5" s="80">
        <f t="shared" si="5"/>
        <v>0</v>
      </c>
      <c r="CG5" s="80">
        <f t="shared" si="5"/>
        <v>0</v>
      </c>
      <c r="CH5" s="80">
        <f t="shared" si="5"/>
        <v>778.04</v>
      </c>
      <c r="CI5" s="80">
        <f t="shared" si="24"/>
        <v>1700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92.195999999999998</v>
      </c>
      <c r="DG5" s="81">
        <f t="shared" si="32"/>
        <v>-170</v>
      </c>
      <c r="DH5" s="81">
        <f t="shared" si="33"/>
        <v>0</v>
      </c>
      <c r="DI5" s="81">
        <f t="shared" si="34"/>
        <v>0</v>
      </c>
      <c r="DJ5" s="81">
        <f t="shared" si="35"/>
        <v>77.804000000000002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-74</v>
      </c>
      <c r="D6" s="82">
        <v>0</v>
      </c>
      <c r="E6" s="82">
        <v>0</v>
      </c>
      <c r="F6" s="82">
        <v>0</v>
      </c>
      <c r="G6" s="82">
        <v>-74</v>
      </c>
      <c r="H6" s="76"/>
      <c r="I6" s="31">
        <v>4</v>
      </c>
      <c r="J6" s="82">
        <v>74</v>
      </c>
      <c r="K6" s="82">
        <v>0</v>
      </c>
      <c r="L6" s="82">
        <v>0</v>
      </c>
      <c r="M6" s="82">
        <v>99.314999999999998</v>
      </c>
      <c r="N6" s="82">
        <v>173.315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-99.314999999999998</v>
      </c>
      <c r="AG6" s="82">
        <v>0</v>
      </c>
      <c r="AH6" s="82">
        <v>0</v>
      </c>
      <c r="AI6" s="82">
        <v>-99.314999999999998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74</v>
      </c>
      <c r="AV6" s="83">
        <f t="shared" si="0"/>
        <v>0</v>
      </c>
      <c r="AW6" s="83">
        <f t="shared" si="0"/>
        <v>0</v>
      </c>
      <c r="AX6" s="83">
        <f t="shared" si="0"/>
        <v>99.314999999999998</v>
      </c>
      <c r="AY6" s="83">
        <f t="shared" si="14"/>
        <v>-173.315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740</v>
      </c>
      <c r="CF6" s="80">
        <f t="shared" si="5"/>
        <v>0</v>
      </c>
      <c r="CG6" s="80">
        <f t="shared" si="5"/>
        <v>0</v>
      </c>
      <c r="CH6" s="80">
        <f t="shared" si="5"/>
        <v>993.15</v>
      </c>
      <c r="CI6" s="80">
        <f t="shared" si="24"/>
        <v>1733.15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74</v>
      </c>
      <c r="DG6" s="81">
        <f t="shared" si="32"/>
        <v>-173.315</v>
      </c>
      <c r="DH6" s="81">
        <f t="shared" si="33"/>
        <v>0</v>
      </c>
      <c r="DI6" s="81">
        <f t="shared" si="34"/>
        <v>0</v>
      </c>
      <c r="DJ6" s="81">
        <f t="shared" si="35"/>
        <v>99.314999999999998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-43</v>
      </c>
      <c r="D7" s="82">
        <v>0</v>
      </c>
      <c r="E7" s="82">
        <v>0</v>
      </c>
      <c r="F7" s="82">
        <v>0</v>
      </c>
      <c r="G7" s="82">
        <v>-43</v>
      </c>
      <c r="H7" s="76"/>
      <c r="I7" s="31">
        <v>5</v>
      </c>
      <c r="J7" s="82">
        <v>43</v>
      </c>
      <c r="K7" s="82">
        <v>0</v>
      </c>
      <c r="L7" s="82">
        <v>0</v>
      </c>
      <c r="M7" s="82">
        <v>75.650999999999996</v>
      </c>
      <c r="N7" s="82">
        <v>118.651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-75.650999999999996</v>
      </c>
      <c r="AG7" s="82">
        <v>0</v>
      </c>
      <c r="AH7" s="82">
        <v>0</v>
      </c>
      <c r="AI7" s="82">
        <v>-75.650999999999996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43</v>
      </c>
      <c r="AV7" s="83">
        <f t="shared" si="0"/>
        <v>0</v>
      </c>
      <c r="AW7" s="83">
        <f t="shared" si="0"/>
        <v>0</v>
      </c>
      <c r="AX7" s="83">
        <f t="shared" si="0"/>
        <v>75.650999999999996</v>
      </c>
      <c r="AY7" s="83">
        <f t="shared" si="14"/>
        <v>-118.651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430</v>
      </c>
      <c r="CF7" s="80">
        <f t="shared" si="5"/>
        <v>0</v>
      </c>
      <c r="CG7" s="80">
        <f t="shared" si="5"/>
        <v>0</v>
      </c>
      <c r="CH7" s="80">
        <f t="shared" si="5"/>
        <v>756.51</v>
      </c>
      <c r="CI7" s="80">
        <f t="shared" si="24"/>
        <v>1186.51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43</v>
      </c>
      <c r="DG7" s="81">
        <f t="shared" si="32"/>
        <v>-118.651</v>
      </c>
      <c r="DH7" s="81">
        <f t="shared" si="33"/>
        <v>0</v>
      </c>
      <c r="DI7" s="81">
        <f t="shared" si="34"/>
        <v>0</v>
      </c>
      <c r="DJ7" s="81">
        <f t="shared" si="35"/>
        <v>75.650999999999996</v>
      </c>
      <c r="DK7" s="84">
        <f t="shared" si="9"/>
        <v>0</v>
      </c>
    </row>
    <row r="8" spans="1:115" ht="15.75" thickBot="1">
      <c r="A8" s="76"/>
      <c r="B8" s="31">
        <v>6</v>
      </c>
      <c r="C8" s="82">
        <v>-3</v>
      </c>
      <c r="D8" s="82">
        <v>0</v>
      </c>
      <c r="E8" s="82">
        <v>0</v>
      </c>
      <c r="F8" s="82">
        <v>0</v>
      </c>
      <c r="G8" s="82">
        <v>-3</v>
      </c>
      <c r="H8" s="76"/>
      <c r="I8" s="31">
        <v>6</v>
      </c>
      <c r="J8" s="82">
        <v>3</v>
      </c>
      <c r="K8" s="82">
        <v>0</v>
      </c>
      <c r="L8" s="82">
        <v>0</v>
      </c>
      <c r="M8" s="82">
        <v>53.890999999999998</v>
      </c>
      <c r="N8" s="82">
        <v>56.890999999999998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-53.890999999999998</v>
      </c>
      <c r="AG8" s="82">
        <v>0</v>
      </c>
      <c r="AH8" s="82">
        <v>0</v>
      </c>
      <c r="AI8" s="82">
        <v>-53.890999999999998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</v>
      </c>
      <c r="AV8" s="83">
        <f t="shared" si="0"/>
        <v>0</v>
      </c>
      <c r="AW8" s="83">
        <f t="shared" si="0"/>
        <v>0</v>
      </c>
      <c r="AX8" s="83">
        <f t="shared" si="0"/>
        <v>53.890999999999998</v>
      </c>
      <c r="AY8" s="83">
        <f t="shared" si="14"/>
        <v>-56.890999999999998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30</v>
      </c>
      <c r="CF8" s="80">
        <f t="shared" si="5"/>
        <v>0</v>
      </c>
      <c r="CG8" s="80">
        <f t="shared" si="5"/>
        <v>0</v>
      </c>
      <c r="CH8" s="80">
        <f t="shared" si="5"/>
        <v>538.91</v>
      </c>
      <c r="CI8" s="80">
        <f t="shared" si="24"/>
        <v>568.91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3</v>
      </c>
      <c r="DG8" s="81">
        <f t="shared" si="32"/>
        <v>-56.890999999999998</v>
      </c>
      <c r="DH8" s="81">
        <f t="shared" si="33"/>
        <v>0</v>
      </c>
      <c r="DI8" s="81">
        <f t="shared" si="34"/>
        <v>0</v>
      </c>
      <c r="DJ8" s="81">
        <f t="shared" si="35"/>
        <v>53.890999999999998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34.220999999999997</v>
      </c>
      <c r="N9" s="82">
        <v>34.220999999999997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-34.220999999999997</v>
      </c>
      <c r="AG9" s="82">
        <v>0</v>
      </c>
      <c r="AH9" s="82">
        <v>0</v>
      </c>
      <c r="AI9" s="82">
        <v>-34.220999999999997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34.220999999999997</v>
      </c>
      <c r="AY9" s="83">
        <f t="shared" si="14"/>
        <v>-34.220999999999997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342.21</v>
      </c>
      <c r="CI9" s="80">
        <f t="shared" si="24"/>
        <v>342.21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-34.220999999999997</v>
      </c>
      <c r="DH9" s="81">
        <f t="shared" si="33"/>
        <v>0</v>
      </c>
      <c r="DI9" s="81">
        <f t="shared" si="34"/>
        <v>0</v>
      </c>
      <c r="DJ9" s="81">
        <f t="shared" si="35"/>
        <v>34.220999999999997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13.957000000000001</v>
      </c>
      <c r="N10" s="82">
        <v>13.957000000000001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-13.957000000000001</v>
      </c>
      <c r="AG10" s="82">
        <v>0</v>
      </c>
      <c r="AH10" s="82">
        <v>0</v>
      </c>
      <c r="AI10" s="82">
        <v>-13.957000000000001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13.957000000000001</v>
      </c>
      <c r="AY10" s="83">
        <f t="shared" si="14"/>
        <v>-13.957000000000001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139.57</v>
      </c>
      <c r="CI10" s="80">
        <f t="shared" si="24"/>
        <v>139.57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-13.957000000000001</v>
      </c>
      <c r="DH10" s="81">
        <f t="shared" si="33"/>
        <v>0</v>
      </c>
      <c r="DI10" s="81">
        <f t="shared" si="34"/>
        <v>0</v>
      </c>
      <c r="DJ10" s="81">
        <f t="shared" si="35"/>
        <v>13.957000000000001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5.9370000000000003</v>
      </c>
      <c r="G49" s="82">
        <v>5.9370000000000003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3.6779999999999999</v>
      </c>
      <c r="N49" s="82">
        <v>3.6779999999999999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-5.9370000000000003</v>
      </c>
      <c r="AF49" s="82">
        <v>-3.6779999999999999</v>
      </c>
      <c r="AG49" s="82">
        <v>0</v>
      </c>
      <c r="AH49" s="82">
        <v>0</v>
      </c>
      <c r="AI49" s="82">
        <v>-9.6150000000000002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5.9370000000000003</v>
      </c>
      <c r="AR49" s="83">
        <f t="shared" si="12"/>
        <v>-5.9370000000000003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3.6779999999999999</v>
      </c>
      <c r="AY49" s="83">
        <f t="shared" si="14"/>
        <v>-3.6779999999999999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59.370000000000005</v>
      </c>
      <c r="CB49" s="80">
        <f t="shared" si="22"/>
        <v>59.370000000000005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36.78</v>
      </c>
      <c r="CI49" s="80">
        <f t="shared" si="24"/>
        <v>36.78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-5.9370000000000003</v>
      </c>
      <c r="DG49" s="81">
        <f t="shared" si="32"/>
        <v>-3.6779999999999999</v>
      </c>
      <c r="DH49" s="81">
        <f t="shared" si="33"/>
        <v>0</v>
      </c>
      <c r="DI49" s="81">
        <f t="shared" si="34"/>
        <v>0</v>
      </c>
      <c r="DJ49" s="81">
        <f t="shared" si="35"/>
        <v>9.6150000000000002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10.159000000000001</v>
      </c>
      <c r="G50" s="82">
        <v>10.159000000000001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6.2939999999999996</v>
      </c>
      <c r="N50" s="82">
        <v>6.2939999999999996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-10.159000000000001</v>
      </c>
      <c r="AF50" s="82">
        <v>-6.2939999999999996</v>
      </c>
      <c r="AG50" s="82">
        <v>0</v>
      </c>
      <c r="AH50" s="82">
        <v>0</v>
      </c>
      <c r="AI50" s="82">
        <v>-16.452999999999999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10.159000000000001</v>
      </c>
      <c r="AR50" s="83">
        <f t="shared" si="12"/>
        <v>-10.159000000000001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6.2939999999999996</v>
      </c>
      <c r="AY50" s="83">
        <f t="shared" si="14"/>
        <v>-6.2939999999999996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101.59</v>
      </c>
      <c r="CB50" s="80">
        <f t="shared" si="22"/>
        <v>101.59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62.94</v>
      </c>
      <c r="CI50" s="80">
        <f t="shared" si="24"/>
        <v>62.94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-10.159000000000001</v>
      </c>
      <c r="DG50" s="81">
        <f t="shared" si="32"/>
        <v>-6.2939999999999996</v>
      </c>
      <c r="DH50" s="81">
        <f t="shared" si="33"/>
        <v>0</v>
      </c>
      <c r="DI50" s="81">
        <f t="shared" si="34"/>
        <v>0</v>
      </c>
      <c r="DJ50" s="81">
        <f t="shared" si="35"/>
        <v>16.452999999999999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16.286000000000001</v>
      </c>
      <c r="G60" s="82">
        <v>16.286000000000001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10.090999999999999</v>
      </c>
      <c r="N60" s="82">
        <v>10.090999999999999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-16.286000000000001</v>
      </c>
      <c r="AF60" s="82">
        <v>-10.090999999999999</v>
      </c>
      <c r="AG60" s="82">
        <v>0</v>
      </c>
      <c r="AH60" s="82">
        <v>0</v>
      </c>
      <c r="AI60" s="82">
        <v>-26.376999999999999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16.286000000000001</v>
      </c>
      <c r="AR60" s="83">
        <f t="shared" si="12"/>
        <v>-16.286000000000001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10.090999999999999</v>
      </c>
      <c r="AY60" s="83">
        <f t="shared" si="14"/>
        <v>-10.090999999999999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162.86000000000001</v>
      </c>
      <c r="CB60" s="80">
        <f t="shared" si="22"/>
        <v>162.86000000000001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100.91</v>
      </c>
      <c r="CI60" s="80">
        <f t="shared" si="24"/>
        <v>100.91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-16.286000000000001</v>
      </c>
      <c r="DG60" s="81">
        <f t="shared" si="32"/>
        <v>-10.090999999999999</v>
      </c>
      <c r="DH60" s="81">
        <f t="shared" si="33"/>
        <v>0</v>
      </c>
      <c r="DI60" s="81">
        <f t="shared" si="34"/>
        <v>0</v>
      </c>
      <c r="DJ60" s="81">
        <f t="shared" si="35"/>
        <v>26.377000000000002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28.84</v>
      </c>
      <c r="G61" s="82">
        <v>28.84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17.869</v>
      </c>
      <c r="N61" s="82">
        <v>17.869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-28.84</v>
      </c>
      <c r="AF61" s="82">
        <v>-17.869</v>
      </c>
      <c r="AG61" s="82">
        <v>0</v>
      </c>
      <c r="AH61" s="82">
        <v>0</v>
      </c>
      <c r="AI61" s="82">
        <v>-46.709000000000003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28.84</v>
      </c>
      <c r="AR61" s="83">
        <f t="shared" si="12"/>
        <v>-28.84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17.869</v>
      </c>
      <c r="AY61" s="83">
        <f t="shared" si="14"/>
        <v>-17.869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288.39999999999998</v>
      </c>
      <c r="CB61" s="80">
        <f t="shared" si="22"/>
        <v>288.39999999999998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178.69</v>
      </c>
      <c r="CI61" s="80">
        <f t="shared" si="24"/>
        <v>178.69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-28.84</v>
      </c>
      <c r="DG61" s="81">
        <f t="shared" si="32"/>
        <v>-17.869</v>
      </c>
      <c r="DH61" s="81">
        <f t="shared" si="33"/>
        <v>0</v>
      </c>
      <c r="DI61" s="81">
        <f t="shared" si="34"/>
        <v>0</v>
      </c>
      <c r="DJ61" s="81">
        <f t="shared" si="35"/>
        <v>46.709000000000003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37.994999999999997</v>
      </c>
      <c r="G62" s="82">
        <v>37.994999999999997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23.542000000000002</v>
      </c>
      <c r="N62" s="82">
        <v>23.542000000000002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-37.994999999999997</v>
      </c>
      <c r="AF62" s="82">
        <v>-23.542000000000002</v>
      </c>
      <c r="AG62" s="82">
        <v>0</v>
      </c>
      <c r="AH62" s="82">
        <v>0</v>
      </c>
      <c r="AI62" s="82">
        <v>-61.536999999999999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37.994999999999997</v>
      </c>
      <c r="AR62" s="83">
        <f t="shared" si="12"/>
        <v>-37.994999999999997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23.542000000000002</v>
      </c>
      <c r="AY62" s="83">
        <f t="shared" si="14"/>
        <v>-23.542000000000002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379.95</v>
      </c>
      <c r="CB62" s="80">
        <f t="shared" si="22"/>
        <v>379.95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235.42000000000002</v>
      </c>
      <c r="CI62" s="80">
        <f t="shared" si="24"/>
        <v>235.42000000000002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-37.994999999999997</v>
      </c>
      <c r="DG62" s="81">
        <f t="shared" si="32"/>
        <v>-23.542000000000002</v>
      </c>
      <c r="DH62" s="81">
        <f t="shared" si="33"/>
        <v>0</v>
      </c>
      <c r="DI62" s="81">
        <f t="shared" si="34"/>
        <v>0</v>
      </c>
      <c r="DJ62" s="81">
        <f t="shared" si="35"/>
        <v>61.536999999999999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42.654000000000003</v>
      </c>
      <c r="G63" s="82">
        <v>42.654000000000003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26.428000000000001</v>
      </c>
      <c r="N63" s="82">
        <v>26.428000000000001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-42.654000000000003</v>
      </c>
      <c r="AF63" s="82">
        <v>-26.428000000000001</v>
      </c>
      <c r="AG63" s="82">
        <v>0</v>
      </c>
      <c r="AH63" s="82">
        <v>0</v>
      </c>
      <c r="AI63" s="82">
        <v>-69.081999999999994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42.654000000000003</v>
      </c>
      <c r="AR63" s="83">
        <f t="shared" si="12"/>
        <v>-42.654000000000003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26.428000000000001</v>
      </c>
      <c r="AY63" s="83">
        <f t="shared" si="14"/>
        <v>-26.428000000000001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426.54</v>
      </c>
      <c r="CB63" s="80">
        <f t="shared" si="22"/>
        <v>426.54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264.28000000000003</v>
      </c>
      <c r="CI63" s="80">
        <f t="shared" si="24"/>
        <v>264.28000000000003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-42.654000000000003</v>
      </c>
      <c r="DG63" s="81">
        <f t="shared" si="32"/>
        <v>-26.428000000000001</v>
      </c>
      <c r="DH63" s="81">
        <f t="shared" si="33"/>
        <v>0</v>
      </c>
      <c r="DI63" s="81">
        <f t="shared" si="34"/>
        <v>0</v>
      </c>
      <c r="DJ63" s="81">
        <f t="shared" si="35"/>
        <v>69.082000000000008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44.887999999999998</v>
      </c>
      <c r="G64" s="82">
        <v>44.887999999999998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27.812999999999999</v>
      </c>
      <c r="N64" s="82">
        <v>27.812999999999999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-44.887999999999998</v>
      </c>
      <c r="AF64" s="82">
        <v>-27.812999999999999</v>
      </c>
      <c r="AG64" s="82">
        <v>0</v>
      </c>
      <c r="AH64" s="82">
        <v>0</v>
      </c>
      <c r="AI64" s="82">
        <v>-72.700999999999993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44.887999999999998</v>
      </c>
      <c r="AR64" s="83">
        <f t="shared" si="12"/>
        <v>-44.887999999999998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27.812999999999999</v>
      </c>
      <c r="AY64" s="83">
        <f t="shared" si="14"/>
        <v>-27.812999999999999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448.88</v>
      </c>
      <c r="CB64" s="80">
        <f t="shared" si="22"/>
        <v>448.88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278.13</v>
      </c>
      <c r="CI64" s="80">
        <f t="shared" si="24"/>
        <v>278.13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-44.887999999999998</v>
      </c>
      <c r="DG64" s="81">
        <f t="shared" si="32"/>
        <v>-27.812999999999999</v>
      </c>
      <c r="DH64" s="81">
        <f t="shared" si="33"/>
        <v>0</v>
      </c>
      <c r="DI64" s="81">
        <f t="shared" si="34"/>
        <v>0</v>
      </c>
      <c r="DJ64" s="81">
        <f t="shared" si="35"/>
        <v>72.700999999999993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47.052999999999997</v>
      </c>
      <c r="G65" s="82">
        <v>47.052999999999997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29.154</v>
      </c>
      <c r="N65" s="82">
        <v>29.154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-47.052999999999997</v>
      </c>
      <c r="AF65" s="82">
        <v>-29.154</v>
      </c>
      <c r="AG65" s="82">
        <v>0</v>
      </c>
      <c r="AH65" s="82">
        <v>0</v>
      </c>
      <c r="AI65" s="82">
        <v>-76.206999999999994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47.052999999999997</v>
      </c>
      <c r="AR65" s="83">
        <f t="shared" si="12"/>
        <v>-47.052999999999997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29.154</v>
      </c>
      <c r="AY65" s="83">
        <f t="shared" si="14"/>
        <v>-29.154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470.53</v>
      </c>
      <c r="CB65" s="80">
        <f t="shared" si="22"/>
        <v>470.53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291.54000000000002</v>
      </c>
      <c r="CI65" s="80">
        <f t="shared" si="24"/>
        <v>291.54000000000002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-47.052999999999997</v>
      </c>
      <c r="DG65" s="81">
        <f t="shared" si="32"/>
        <v>-29.154</v>
      </c>
      <c r="DH65" s="81">
        <f t="shared" si="33"/>
        <v>0</v>
      </c>
      <c r="DI65" s="81">
        <f t="shared" si="34"/>
        <v>0</v>
      </c>
      <c r="DJ65" s="81">
        <f t="shared" si="35"/>
        <v>76.206999999999994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23</v>
      </c>
      <c r="G66" s="82">
        <v>23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56.329000000000001</v>
      </c>
      <c r="N66" s="82">
        <v>56.329000000000001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-23</v>
      </c>
      <c r="AF66" s="82">
        <v>-56.329000000000001</v>
      </c>
      <c r="AG66" s="82">
        <v>0</v>
      </c>
      <c r="AH66" s="82">
        <v>0</v>
      </c>
      <c r="AI66" s="82">
        <v>-79.328999999999994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23</v>
      </c>
      <c r="AR66" s="83">
        <f t="shared" si="12"/>
        <v>-23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56.329000000000001</v>
      </c>
      <c r="AY66" s="83">
        <f t="shared" si="14"/>
        <v>-56.329000000000001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230</v>
      </c>
      <c r="CB66" s="80">
        <f t="shared" si="22"/>
        <v>230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563.29</v>
      </c>
      <c r="CI66" s="80">
        <f t="shared" si="24"/>
        <v>563.29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-23</v>
      </c>
      <c r="DG66" s="81">
        <f t="shared" si="32"/>
        <v>-56.329000000000001</v>
      </c>
      <c r="DH66" s="81">
        <f t="shared" si="33"/>
        <v>0</v>
      </c>
      <c r="DI66" s="81">
        <f t="shared" si="34"/>
        <v>0</v>
      </c>
      <c r="DJ66" s="81">
        <f t="shared" si="35"/>
        <v>79.329000000000008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84.010999999999996</v>
      </c>
      <c r="N67" s="82">
        <v>84.010999999999996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-84.010999999999996</v>
      </c>
      <c r="AG67" s="82">
        <v>0</v>
      </c>
      <c r="AH67" s="82">
        <v>0</v>
      </c>
      <c r="AI67" s="82">
        <v>-84.010999999999996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84.010999999999996</v>
      </c>
      <c r="AY67" s="83">
        <f t="shared" si="14"/>
        <v>-84.010999999999996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840.1099999999999</v>
      </c>
      <c r="CI67" s="80">
        <f t="shared" si="24"/>
        <v>840.1099999999999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-84.010999999999996</v>
      </c>
      <c r="DH67" s="81">
        <f t="shared" si="33"/>
        <v>0</v>
      </c>
      <c r="DI67" s="81">
        <f t="shared" si="34"/>
        <v>0</v>
      </c>
      <c r="DJ67" s="81">
        <f t="shared" si="35"/>
        <v>84.010999999999996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88.093000000000004</v>
      </c>
      <c r="N68" s="82">
        <v>88.093000000000004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-88.093000000000004</v>
      </c>
      <c r="AG68" s="82">
        <v>0</v>
      </c>
      <c r="AH68" s="82">
        <v>0</v>
      </c>
      <c r="AI68" s="82">
        <v>-88.093000000000004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88.093000000000004</v>
      </c>
      <c r="AY68" s="83">
        <f t="shared" ref="AY68:AY98" si="42">-SUM(AU68:AX68)</f>
        <v>-88.093000000000004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880.93000000000006</v>
      </c>
      <c r="CI68" s="80">
        <f t="shared" ref="CI68:CI98" si="52">SUM(CE68:CH68)</f>
        <v>880.93000000000006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-88.093000000000004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88.093000000000004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84.611000000000004</v>
      </c>
      <c r="N69" s="82">
        <v>84.611000000000004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-84.611000000000004</v>
      </c>
      <c r="AG69" s="82">
        <v>0</v>
      </c>
      <c r="AH69" s="82">
        <v>0</v>
      </c>
      <c r="AI69" s="82">
        <v>-84.611000000000004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84.611000000000004</v>
      </c>
      <c r="AY69" s="83">
        <f t="shared" si="42"/>
        <v>-84.611000000000004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846.11</v>
      </c>
      <c r="CI69" s="80">
        <f t="shared" si="52"/>
        <v>846.11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-84.611000000000004</v>
      </c>
      <c r="DH69" s="81">
        <f t="shared" si="61"/>
        <v>0</v>
      </c>
      <c r="DI69" s="81">
        <f t="shared" si="62"/>
        <v>0</v>
      </c>
      <c r="DJ69" s="81">
        <f t="shared" si="63"/>
        <v>84.611000000000004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79.403000000000006</v>
      </c>
      <c r="N70" s="82">
        <v>79.403000000000006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-79.403000000000006</v>
      </c>
      <c r="AG70" s="82">
        <v>0</v>
      </c>
      <c r="AH70" s="82">
        <v>0</v>
      </c>
      <c r="AI70" s="82">
        <v>-79.403000000000006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79.403000000000006</v>
      </c>
      <c r="AY70" s="83">
        <f t="shared" si="42"/>
        <v>-79.403000000000006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794.03000000000009</v>
      </c>
      <c r="CI70" s="80">
        <f t="shared" si="52"/>
        <v>794.03000000000009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-79.403000000000006</v>
      </c>
      <c r="DH70" s="81">
        <f t="shared" si="61"/>
        <v>0</v>
      </c>
      <c r="DI70" s="81">
        <f t="shared" si="62"/>
        <v>0</v>
      </c>
      <c r="DJ70" s="81">
        <f t="shared" si="63"/>
        <v>79.403000000000006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66.576999999999998</v>
      </c>
      <c r="N71" s="82">
        <v>66.576999999999998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-66.576999999999998</v>
      </c>
      <c r="AG71" s="82">
        <v>0</v>
      </c>
      <c r="AH71" s="82">
        <v>0</v>
      </c>
      <c r="AI71" s="82">
        <v>-66.576999999999998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66.576999999999998</v>
      </c>
      <c r="AY71" s="83">
        <f t="shared" si="42"/>
        <v>-66.576999999999998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665.77</v>
      </c>
      <c r="CI71" s="80">
        <f t="shared" si="52"/>
        <v>665.77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-66.576999999999998</v>
      </c>
      <c r="DH71" s="81">
        <f t="shared" si="61"/>
        <v>0</v>
      </c>
      <c r="DI71" s="81">
        <f t="shared" si="62"/>
        <v>0</v>
      </c>
      <c r="DJ71" s="81">
        <f t="shared" si="63"/>
        <v>66.576999999999998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55.719000000000001</v>
      </c>
      <c r="N72" s="82">
        <v>55.719000000000001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-55.719000000000001</v>
      </c>
      <c r="AG72" s="82">
        <v>0</v>
      </c>
      <c r="AH72" s="82">
        <v>0</v>
      </c>
      <c r="AI72" s="82">
        <v>-55.719000000000001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55.719000000000001</v>
      </c>
      <c r="AY72" s="83">
        <f t="shared" si="42"/>
        <v>-55.719000000000001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557.19000000000005</v>
      </c>
      <c r="CI72" s="80">
        <f t="shared" si="52"/>
        <v>557.19000000000005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-55.719000000000001</v>
      </c>
      <c r="DH72" s="81">
        <f t="shared" si="61"/>
        <v>0</v>
      </c>
      <c r="DI72" s="81">
        <f t="shared" si="62"/>
        <v>0</v>
      </c>
      <c r="DJ72" s="81">
        <f t="shared" si="63"/>
        <v>55.719000000000001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50.482999999999997</v>
      </c>
      <c r="N73" s="82">
        <v>50.482999999999997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-50.482999999999997</v>
      </c>
      <c r="AG73" s="82">
        <v>0</v>
      </c>
      <c r="AH73" s="82">
        <v>0</v>
      </c>
      <c r="AI73" s="82">
        <v>-50.482999999999997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50.482999999999997</v>
      </c>
      <c r="AY73" s="83">
        <f t="shared" si="42"/>
        <v>-50.482999999999997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504.83</v>
      </c>
      <c r="CI73" s="80">
        <f t="shared" si="52"/>
        <v>504.83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-50.482999999999997</v>
      </c>
      <c r="DH73" s="81">
        <f t="shared" si="61"/>
        <v>0</v>
      </c>
      <c r="DI73" s="81">
        <f t="shared" si="62"/>
        <v>0</v>
      </c>
      <c r="DJ73" s="81">
        <f t="shared" si="63"/>
        <v>50.482999999999997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46.514000000000003</v>
      </c>
      <c r="N74" s="82">
        <v>46.514000000000003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-46.514000000000003</v>
      </c>
      <c r="AG74" s="82">
        <v>0</v>
      </c>
      <c r="AH74" s="82">
        <v>0</v>
      </c>
      <c r="AI74" s="82">
        <v>-46.514000000000003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46.514000000000003</v>
      </c>
      <c r="AY74" s="83">
        <f t="shared" si="42"/>
        <v>-46.514000000000003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465.14000000000004</v>
      </c>
      <c r="CI74" s="80">
        <f t="shared" si="52"/>
        <v>465.14000000000004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-46.514000000000003</v>
      </c>
      <c r="DH74" s="81">
        <f t="shared" si="61"/>
        <v>0</v>
      </c>
      <c r="DI74" s="81">
        <f t="shared" si="62"/>
        <v>0</v>
      </c>
      <c r="DJ74" s="81">
        <f t="shared" si="63"/>
        <v>46.514000000000003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44.332999999999998</v>
      </c>
      <c r="N75" s="82">
        <v>44.332999999999998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-44.332999999999998</v>
      </c>
      <c r="AG75" s="82">
        <v>0</v>
      </c>
      <c r="AH75" s="82">
        <v>0</v>
      </c>
      <c r="AI75" s="82">
        <v>-44.332999999999998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44.332999999999998</v>
      </c>
      <c r="AY75" s="83">
        <f t="shared" si="42"/>
        <v>-44.332999999999998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443.33</v>
      </c>
      <c r="CI75" s="80">
        <f t="shared" si="52"/>
        <v>443.33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-44.332999999999998</v>
      </c>
      <c r="DH75" s="81">
        <f t="shared" si="61"/>
        <v>0</v>
      </c>
      <c r="DI75" s="81">
        <f t="shared" si="62"/>
        <v>0</v>
      </c>
      <c r="DJ75" s="81">
        <f t="shared" si="63"/>
        <v>44.332999999999998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37.326000000000001</v>
      </c>
      <c r="N76" s="82">
        <v>37.326000000000001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-37.326000000000001</v>
      </c>
      <c r="AG76" s="82">
        <v>0</v>
      </c>
      <c r="AH76" s="82">
        <v>0</v>
      </c>
      <c r="AI76" s="82">
        <v>-37.326000000000001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37.326000000000001</v>
      </c>
      <c r="AY76" s="83">
        <f t="shared" si="42"/>
        <v>-37.326000000000001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373.26</v>
      </c>
      <c r="CI76" s="80">
        <f t="shared" si="52"/>
        <v>373.26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-37.326000000000001</v>
      </c>
      <c r="DH76" s="81">
        <f t="shared" si="61"/>
        <v>0</v>
      </c>
      <c r="DI76" s="81">
        <f t="shared" si="62"/>
        <v>0</v>
      </c>
      <c r="DJ76" s="81">
        <f t="shared" si="63"/>
        <v>37.326000000000001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39.003999999999998</v>
      </c>
      <c r="N77" s="82">
        <v>39.003999999999998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-39.003999999999998</v>
      </c>
      <c r="AG77" s="82">
        <v>0</v>
      </c>
      <c r="AH77" s="82">
        <v>0</v>
      </c>
      <c r="AI77" s="82">
        <v>-39.003999999999998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39.003999999999998</v>
      </c>
      <c r="AY77" s="83">
        <f t="shared" si="42"/>
        <v>-39.003999999999998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390.03999999999996</v>
      </c>
      <c r="CI77" s="80">
        <f t="shared" si="52"/>
        <v>390.03999999999996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-39.003999999999998</v>
      </c>
      <c r="DH77" s="81">
        <f t="shared" si="61"/>
        <v>0</v>
      </c>
      <c r="DI77" s="81">
        <f t="shared" si="62"/>
        <v>0</v>
      </c>
      <c r="DJ77" s="81">
        <f t="shared" si="63"/>
        <v>39.003999999999998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33.340000000000003</v>
      </c>
      <c r="N78" s="82">
        <v>33.340000000000003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-33.340000000000003</v>
      </c>
      <c r="AG78" s="82">
        <v>0</v>
      </c>
      <c r="AH78" s="82">
        <v>0</v>
      </c>
      <c r="AI78" s="82">
        <v>-33.340000000000003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33.340000000000003</v>
      </c>
      <c r="AY78" s="83">
        <f t="shared" si="42"/>
        <v>-33.340000000000003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333.40000000000003</v>
      </c>
      <c r="CI78" s="80">
        <f t="shared" si="52"/>
        <v>333.40000000000003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-33.340000000000003</v>
      </c>
      <c r="DH78" s="81">
        <f t="shared" si="61"/>
        <v>0</v>
      </c>
      <c r="DI78" s="81">
        <f t="shared" si="62"/>
        <v>0</v>
      </c>
      <c r="DJ78" s="81">
        <f t="shared" si="63"/>
        <v>33.340000000000003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34.436999999999998</v>
      </c>
      <c r="N79" s="82">
        <v>34.436999999999998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-34.436999999999998</v>
      </c>
      <c r="AG79" s="82">
        <v>0</v>
      </c>
      <c r="AH79" s="82">
        <v>0</v>
      </c>
      <c r="AI79" s="82">
        <v>-34.436999999999998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34.436999999999998</v>
      </c>
      <c r="AY79" s="83">
        <f t="shared" si="42"/>
        <v>-34.436999999999998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344.37</v>
      </c>
      <c r="CI79" s="80">
        <f t="shared" si="52"/>
        <v>344.37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-34.436999999999998</v>
      </c>
      <c r="DH79" s="81">
        <f t="shared" si="61"/>
        <v>0</v>
      </c>
      <c r="DI79" s="81">
        <f t="shared" si="62"/>
        <v>0</v>
      </c>
      <c r="DJ79" s="81">
        <f t="shared" si="63"/>
        <v>34.436999999999998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43.627000000000002</v>
      </c>
      <c r="N80" s="82">
        <v>43.627000000000002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-43.627000000000002</v>
      </c>
      <c r="AG80" s="82">
        <v>0</v>
      </c>
      <c r="AH80" s="82">
        <v>0</v>
      </c>
      <c r="AI80" s="82">
        <v>-43.627000000000002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43.627000000000002</v>
      </c>
      <c r="AY80" s="83">
        <f t="shared" si="42"/>
        <v>-43.627000000000002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436.27000000000004</v>
      </c>
      <c r="CI80" s="80">
        <f t="shared" si="52"/>
        <v>436.27000000000004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-43.627000000000002</v>
      </c>
      <c r="DH80" s="81">
        <f t="shared" si="61"/>
        <v>0</v>
      </c>
      <c r="DI80" s="81">
        <f t="shared" si="62"/>
        <v>0</v>
      </c>
      <c r="DJ80" s="81">
        <f t="shared" si="63"/>
        <v>43.627000000000002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57.737000000000002</v>
      </c>
      <c r="N81" s="82">
        <v>57.737000000000002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-57.737000000000002</v>
      </c>
      <c r="AG81" s="82">
        <v>0</v>
      </c>
      <c r="AH81" s="82">
        <v>0</v>
      </c>
      <c r="AI81" s="82">
        <v>-57.737000000000002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57.737000000000002</v>
      </c>
      <c r="AY81" s="83">
        <f t="shared" si="42"/>
        <v>-57.737000000000002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577.37</v>
      </c>
      <c r="CI81" s="80">
        <f t="shared" si="52"/>
        <v>577.37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-57.737000000000002</v>
      </c>
      <c r="DH81" s="81">
        <f t="shared" si="61"/>
        <v>0</v>
      </c>
      <c r="DI81" s="81">
        <f t="shared" si="62"/>
        <v>0</v>
      </c>
      <c r="DJ81" s="81">
        <f t="shared" si="63"/>
        <v>57.737000000000002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71.997</v>
      </c>
      <c r="N82" s="82">
        <v>71.997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-71.997</v>
      </c>
      <c r="AG82" s="82">
        <v>0</v>
      </c>
      <c r="AH82" s="82">
        <v>0</v>
      </c>
      <c r="AI82" s="82">
        <v>-71.997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71.997</v>
      </c>
      <c r="AY82" s="83">
        <f t="shared" si="42"/>
        <v>-71.997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719.97</v>
      </c>
      <c r="CI82" s="80">
        <f t="shared" si="52"/>
        <v>719.97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-71.997</v>
      </c>
      <c r="DH82" s="81">
        <f t="shared" si="61"/>
        <v>0</v>
      </c>
      <c r="DI82" s="81">
        <f t="shared" si="62"/>
        <v>0</v>
      </c>
      <c r="DJ82" s="81">
        <f t="shared" si="63"/>
        <v>71.997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81.826999999999998</v>
      </c>
      <c r="N83" s="82">
        <v>81.826999999999998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-81.826999999999998</v>
      </c>
      <c r="AG83" s="82">
        <v>0</v>
      </c>
      <c r="AH83" s="82">
        <v>0</v>
      </c>
      <c r="AI83" s="82">
        <v>-81.826999999999998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81.826999999999998</v>
      </c>
      <c r="AY83" s="83">
        <f t="shared" si="42"/>
        <v>-81.826999999999998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818.27</v>
      </c>
      <c r="CI83" s="80">
        <f t="shared" si="52"/>
        <v>818.27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-81.826999999999998</v>
      </c>
      <c r="DH83" s="81">
        <f t="shared" si="61"/>
        <v>0</v>
      </c>
      <c r="DI83" s="81">
        <f t="shared" si="62"/>
        <v>0</v>
      </c>
      <c r="DJ83" s="81">
        <f t="shared" si="63"/>
        <v>81.826999999999998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88.497</v>
      </c>
      <c r="N84" s="82">
        <v>88.497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-88.497</v>
      </c>
      <c r="AG84" s="82">
        <v>0</v>
      </c>
      <c r="AH84" s="82">
        <v>0</v>
      </c>
      <c r="AI84" s="82">
        <v>-88.497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88.497</v>
      </c>
      <c r="AY84" s="83">
        <f t="shared" si="42"/>
        <v>-88.497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884.97</v>
      </c>
      <c r="CI84" s="80">
        <f t="shared" si="52"/>
        <v>884.97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-88.497</v>
      </c>
      <c r="DH84" s="81">
        <f t="shared" si="61"/>
        <v>0</v>
      </c>
      <c r="DI84" s="81">
        <f t="shared" si="62"/>
        <v>0</v>
      </c>
      <c r="DJ84" s="81">
        <f t="shared" si="63"/>
        <v>88.497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91.227000000000004</v>
      </c>
      <c r="N85" s="82">
        <v>91.227000000000004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-91.227000000000004</v>
      </c>
      <c r="AG85" s="82">
        <v>0</v>
      </c>
      <c r="AH85" s="82">
        <v>0</v>
      </c>
      <c r="AI85" s="82">
        <v>-91.227000000000004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91.227000000000004</v>
      </c>
      <c r="AY85" s="83">
        <f t="shared" si="42"/>
        <v>-91.227000000000004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912.27</v>
      </c>
      <c r="CI85" s="80">
        <f t="shared" si="52"/>
        <v>912.27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-91.227000000000004</v>
      </c>
      <c r="DH85" s="81">
        <f t="shared" si="61"/>
        <v>0</v>
      </c>
      <c r="DI85" s="81">
        <f t="shared" si="62"/>
        <v>0</v>
      </c>
      <c r="DJ85" s="81">
        <f t="shared" si="63"/>
        <v>91.227000000000004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</v>
      </c>
      <c r="D86" s="82">
        <v>0</v>
      </c>
      <c r="E86" s="82">
        <v>0</v>
      </c>
      <c r="F86" s="82">
        <v>0</v>
      </c>
      <c r="G86" s="82">
        <v>-5</v>
      </c>
      <c r="H86" s="76"/>
      <c r="I86" s="31">
        <v>84</v>
      </c>
      <c r="J86" s="82">
        <v>5</v>
      </c>
      <c r="K86" s="82">
        <v>0</v>
      </c>
      <c r="L86" s="82">
        <v>0</v>
      </c>
      <c r="M86" s="82">
        <v>90.427000000000007</v>
      </c>
      <c r="N86" s="82">
        <v>95.427000000000007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-90.427000000000007</v>
      </c>
      <c r="AG86" s="82">
        <v>0</v>
      </c>
      <c r="AH86" s="82">
        <v>0</v>
      </c>
      <c r="AI86" s="82">
        <v>-90.427000000000007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</v>
      </c>
      <c r="AV86" s="83">
        <f t="shared" si="41"/>
        <v>0</v>
      </c>
      <c r="AW86" s="83">
        <f t="shared" si="41"/>
        <v>0</v>
      </c>
      <c r="AX86" s="83">
        <f t="shared" si="41"/>
        <v>90.427000000000007</v>
      </c>
      <c r="AY86" s="83">
        <f t="shared" si="42"/>
        <v>-95.427000000000007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</v>
      </c>
      <c r="CF86" s="80">
        <f t="shared" si="51"/>
        <v>0</v>
      </c>
      <c r="CG86" s="80">
        <f t="shared" si="51"/>
        <v>0</v>
      </c>
      <c r="CH86" s="80">
        <f t="shared" si="51"/>
        <v>904.2700000000001</v>
      </c>
      <c r="CI86" s="80">
        <f t="shared" si="52"/>
        <v>954.2700000000001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5</v>
      </c>
      <c r="DG86" s="81">
        <f t="shared" si="60"/>
        <v>-95.427000000000007</v>
      </c>
      <c r="DH86" s="81">
        <f t="shared" si="61"/>
        <v>0</v>
      </c>
      <c r="DI86" s="81">
        <f t="shared" si="62"/>
        <v>0</v>
      </c>
      <c r="DJ86" s="81">
        <f t="shared" si="63"/>
        <v>90.427000000000007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-28</v>
      </c>
      <c r="D87" s="82">
        <v>0</v>
      </c>
      <c r="E87" s="82">
        <v>0</v>
      </c>
      <c r="F87" s="82">
        <v>0</v>
      </c>
      <c r="G87" s="82">
        <v>-28</v>
      </c>
      <c r="H87" s="76"/>
      <c r="I87" s="31">
        <v>85</v>
      </c>
      <c r="J87" s="82">
        <v>28</v>
      </c>
      <c r="K87" s="82">
        <v>0</v>
      </c>
      <c r="L87" s="82">
        <v>0</v>
      </c>
      <c r="M87" s="82">
        <v>94.102999999999994</v>
      </c>
      <c r="N87" s="82">
        <v>122.10299999999999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-94.102999999999994</v>
      </c>
      <c r="AG87" s="82">
        <v>0</v>
      </c>
      <c r="AH87" s="82">
        <v>0</v>
      </c>
      <c r="AI87" s="82">
        <v>-94.102999999999994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28</v>
      </c>
      <c r="AV87" s="83">
        <f t="shared" si="41"/>
        <v>0</v>
      </c>
      <c r="AW87" s="83">
        <f t="shared" si="41"/>
        <v>0</v>
      </c>
      <c r="AX87" s="83">
        <f t="shared" si="41"/>
        <v>94.102999999999994</v>
      </c>
      <c r="AY87" s="83">
        <f t="shared" si="42"/>
        <v>-122.10299999999999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280</v>
      </c>
      <c r="CF87" s="80">
        <f t="shared" si="51"/>
        <v>0</v>
      </c>
      <c r="CG87" s="80">
        <f t="shared" si="51"/>
        <v>0</v>
      </c>
      <c r="CH87" s="80">
        <f t="shared" si="51"/>
        <v>941.03</v>
      </c>
      <c r="CI87" s="80">
        <f t="shared" si="52"/>
        <v>1221.03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28</v>
      </c>
      <c r="DG87" s="81">
        <f t="shared" si="60"/>
        <v>-122.10299999999999</v>
      </c>
      <c r="DH87" s="81">
        <f t="shared" si="61"/>
        <v>0</v>
      </c>
      <c r="DI87" s="81">
        <f t="shared" si="62"/>
        <v>0</v>
      </c>
      <c r="DJ87" s="81">
        <f t="shared" si="63"/>
        <v>94.102999999999994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-59</v>
      </c>
      <c r="D88" s="82">
        <v>0</v>
      </c>
      <c r="E88" s="82">
        <v>0</v>
      </c>
      <c r="F88" s="82">
        <v>0</v>
      </c>
      <c r="G88" s="82">
        <v>-59</v>
      </c>
      <c r="H88" s="76"/>
      <c r="I88" s="31">
        <v>86</v>
      </c>
      <c r="J88" s="82">
        <v>59</v>
      </c>
      <c r="K88" s="82">
        <v>0</v>
      </c>
      <c r="L88" s="82">
        <v>0</v>
      </c>
      <c r="M88" s="82">
        <v>108.74299999999999</v>
      </c>
      <c r="N88" s="82">
        <v>167.74299999999999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-108.74299999999999</v>
      </c>
      <c r="AG88" s="82">
        <v>0</v>
      </c>
      <c r="AH88" s="82">
        <v>0</v>
      </c>
      <c r="AI88" s="82">
        <v>-108.74299999999999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59</v>
      </c>
      <c r="AV88" s="83">
        <f t="shared" si="41"/>
        <v>0</v>
      </c>
      <c r="AW88" s="83">
        <f t="shared" si="41"/>
        <v>0</v>
      </c>
      <c r="AX88" s="83">
        <f t="shared" si="41"/>
        <v>108.74299999999999</v>
      </c>
      <c r="AY88" s="83">
        <f t="shared" si="42"/>
        <v>-167.74299999999999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590</v>
      </c>
      <c r="CF88" s="80">
        <f t="shared" si="51"/>
        <v>0</v>
      </c>
      <c r="CG88" s="80">
        <f t="shared" si="51"/>
        <v>0</v>
      </c>
      <c r="CH88" s="80">
        <f t="shared" si="51"/>
        <v>1087.4299999999998</v>
      </c>
      <c r="CI88" s="80">
        <f t="shared" si="52"/>
        <v>1677.4299999999998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59</v>
      </c>
      <c r="DG88" s="81">
        <f t="shared" si="60"/>
        <v>-167.74299999999999</v>
      </c>
      <c r="DH88" s="81">
        <f t="shared" si="61"/>
        <v>0</v>
      </c>
      <c r="DI88" s="81">
        <f t="shared" si="62"/>
        <v>0</v>
      </c>
      <c r="DJ88" s="81">
        <f t="shared" si="63"/>
        <v>108.74299999999999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-86.772000000000006</v>
      </c>
      <c r="D89" s="82">
        <v>0</v>
      </c>
      <c r="E89" s="82">
        <v>0</v>
      </c>
      <c r="F89" s="82">
        <v>0</v>
      </c>
      <c r="G89" s="82">
        <v>-86.772000000000006</v>
      </c>
      <c r="H89" s="76"/>
      <c r="I89" s="31">
        <v>87</v>
      </c>
      <c r="J89" s="82">
        <v>86.772000000000006</v>
      </c>
      <c r="K89" s="82">
        <v>0</v>
      </c>
      <c r="L89" s="82">
        <v>0</v>
      </c>
      <c r="M89" s="82">
        <v>73.227999999999994</v>
      </c>
      <c r="N89" s="82">
        <v>160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-73.227999999999994</v>
      </c>
      <c r="AG89" s="82">
        <v>0</v>
      </c>
      <c r="AH89" s="82">
        <v>0</v>
      </c>
      <c r="AI89" s="82">
        <v>-73.227999999999994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86.772000000000006</v>
      </c>
      <c r="AV89" s="83">
        <f t="shared" si="41"/>
        <v>0</v>
      </c>
      <c r="AW89" s="83">
        <f t="shared" si="41"/>
        <v>0</v>
      </c>
      <c r="AX89" s="83">
        <f t="shared" si="41"/>
        <v>73.227999999999994</v>
      </c>
      <c r="AY89" s="83">
        <f t="shared" si="42"/>
        <v>-160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867.72</v>
      </c>
      <c r="CF89" s="80">
        <f t="shared" si="51"/>
        <v>0</v>
      </c>
      <c r="CG89" s="80">
        <f t="shared" si="51"/>
        <v>0</v>
      </c>
      <c r="CH89" s="80">
        <f t="shared" si="51"/>
        <v>732.28</v>
      </c>
      <c r="CI89" s="80">
        <f t="shared" si="52"/>
        <v>1600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86.772000000000006</v>
      </c>
      <c r="DG89" s="81">
        <f t="shared" si="60"/>
        <v>-160</v>
      </c>
      <c r="DH89" s="81">
        <f t="shared" si="61"/>
        <v>0</v>
      </c>
      <c r="DI89" s="81">
        <f t="shared" si="62"/>
        <v>0</v>
      </c>
      <c r="DJ89" s="81">
        <f t="shared" si="63"/>
        <v>73.227999999999994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-78.637</v>
      </c>
      <c r="D90" s="82">
        <v>0</v>
      </c>
      <c r="E90" s="82">
        <v>0</v>
      </c>
      <c r="F90" s="82">
        <v>0</v>
      </c>
      <c r="G90" s="82">
        <v>-78.637</v>
      </c>
      <c r="H90" s="76"/>
      <c r="I90" s="31">
        <v>88</v>
      </c>
      <c r="J90" s="82">
        <v>78.637</v>
      </c>
      <c r="K90" s="82">
        <v>0</v>
      </c>
      <c r="L90" s="82">
        <v>0</v>
      </c>
      <c r="M90" s="82">
        <v>66.363</v>
      </c>
      <c r="N90" s="82">
        <v>145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-66.363</v>
      </c>
      <c r="AG90" s="82">
        <v>0</v>
      </c>
      <c r="AH90" s="82">
        <v>0</v>
      </c>
      <c r="AI90" s="82">
        <v>-66.363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78.637</v>
      </c>
      <c r="AV90" s="83">
        <f t="shared" si="41"/>
        <v>0</v>
      </c>
      <c r="AW90" s="83">
        <f t="shared" si="41"/>
        <v>0</v>
      </c>
      <c r="AX90" s="83">
        <f t="shared" si="41"/>
        <v>66.363</v>
      </c>
      <c r="AY90" s="83">
        <f t="shared" si="42"/>
        <v>-145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786.37</v>
      </c>
      <c r="CF90" s="80">
        <f t="shared" si="51"/>
        <v>0</v>
      </c>
      <c r="CG90" s="80">
        <f t="shared" si="51"/>
        <v>0</v>
      </c>
      <c r="CH90" s="80">
        <f t="shared" si="51"/>
        <v>663.63</v>
      </c>
      <c r="CI90" s="80">
        <f t="shared" si="52"/>
        <v>1450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78.637</v>
      </c>
      <c r="DG90" s="81">
        <f t="shared" si="60"/>
        <v>-145</v>
      </c>
      <c r="DH90" s="81">
        <f t="shared" si="61"/>
        <v>0</v>
      </c>
      <c r="DI90" s="81">
        <f t="shared" si="62"/>
        <v>0</v>
      </c>
      <c r="DJ90" s="81">
        <f t="shared" si="63"/>
        <v>66.363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-47</v>
      </c>
      <c r="D91" s="82">
        <v>0</v>
      </c>
      <c r="E91" s="82">
        <v>0</v>
      </c>
      <c r="F91" s="82">
        <v>0</v>
      </c>
      <c r="G91" s="82">
        <v>-47</v>
      </c>
      <c r="H91" s="76"/>
      <c r="I91" s="31">
        <v>89</v>
      </c>
      <c r="J91" s="82">
        <v>47</v>
      </c>
      <c r="K91" s="82">
        <v>0</v>
      </c>
      <c r="L91" s="82">
        <v>0</v>
      </c>
      <c r="M91" s="82">
        <v>113</v>
      </c>
      <c r="N91" s="82">
        <v>160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-113</v>
      </c>
      <c r="AG91" s="82">
        <v>0</v>
      </c>
      <c r="AH91" s="82">
        <v>0</v>
      </c>
      <c r="AI91" s="82">
        <v>-113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47</v>
      </c>
      <c r="AV91" s="83">
        <f t="shared" si="41"/>
        <v>0</v>
      </c>
      <c r="AW91" s="83">
        <f t="shared" si="41"/>
        <v>0</v>
      </c>
      <c r="AX91" s="83">
        <f t="shared" si="41"/>
        <v>113</v>
      </c>
      <c r="AY91" s="83">
        <f t="shared" si="42"/>
        <v>-160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470</v>
      </c>
      <c r="CF91" s="80">
        <f t="shared" si="51"/>
        <v>0</v>
      </c>
      <c r="CG91" s="80">
        <f t="shared" si="51"/>
        <v>0</v>
      </c>
      <c r="CH91" s="80">
        <f t="shared" si="51"/>
        <v>1130</v>
      </c>
      <c r="CI91" s="80">
        <f t="shared" si="52"/>
        <v>1600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47</v>
      </c>
      <c r="DG91" s="81">
        <f t="shared" si="60"/>
        <v>-160</v>
      </c>
      <c r="DH91" s="81">
        <f t="shared" si="61"/>
        <v>0</v>
      </c>
      <c r="DI91" s="81">
        <f t="shared" si="62"/>
        <v>0</v>
      </c>
      <c r="DJ91" s="81">
        <f t="shared" si="63"/>
        <v>113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-78.637</v>
      </c>
      <c r="D92" s="82">
        <v>0</v>
      </c>
      <c r="E92" s="82">
        <v>0</v>
      </c>
      <c r="F92" s="82">
        <v>0</v>
      </c>
      <c r="G92" s="82">
        <v>-78.637</v>
      </c>
      <c r="H92" s="76"/>
      <c r="I92" s="31">
        <v>90</v>
      </c>
      <c r="J92" s="82">
        <v>78.637</v>
      </c>
      <c r="K92" s="82">
        <v>0</v>
      </c>
      <c r="L92" s="82">
        <v>0</v>
      </c>
      <c r="M92" s="82">
        <v>66.363</v>
      </c>
      <c r="N92" s="82">
        <v>145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-66.363</v>
      </c>
      <c r="AG92" s="82">
        <v>0</v>
      </c>
      <c r="AH92" s="82">
        <v>0</v>
      </c>
      <c r="AI92" s="82">
        <v>-66.363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78.637</v>
      </c>
      <c r="AV92" s="83">
        <f t="shared" si="41"/>
        <v>0</v>
      </c>
      <c r="AW92" s="83">
        <f t="shared" si="41"/>
        <v>0</v>
      </c>
      <c r="AX92" s="83">
        <f t="shared" si="41"/>
        <v>66.363</v>
      </c>
      <c r="AY92" s="83">
        <f t="shared" si="42"/>
        <v>-145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786.37</v>
      </c>
      <c r="CF92" s="80">
        <f t="shared" si="51"/>
        <v>0</v>
      </c>
      <c r="CG92" s="80">
        <f t="shared" si="51"/>
        <v>0</v>
      </c>
      <c r="CH92" s="80">
        <f t="shared" si="51"/>
        <v>663.63</v>
      </c>
      <c r="CI92" s="80">
        <f t="shared" si="52"/>
        <v>1450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78.637</v>
      </c>
      <c r="DG92" s="81">
        <f t="shared" si="60"/>
        <v>-145</v>
      </c>
      <c r="DH92" s="81">
        <f t="shared" si="61"/>
        <v>0</v>
      </c>
      <c r="DI92" s="81">
        <f t="shared" si="62"/>
        <v>0</v>
      </c>
      <c r="DJ92" s="81">
        <f t="shared" si="63"/>
        <v>66.363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-70.501999999999995</v>
      </c>
      <c r="D93" s="82">
        <v>0</v>
      </c>
      <c r="E93" s="82">
        <v>0</v>
      </c>
      <c r="F93" s="82">
        <v>0</v>
      </c>
      <c r="G93" s="82">
        <v>-70.501999999999995</v>
      </c>
      <c r="H93" s="76"/>
      <c r="I93" s="31">
        <v>91</v>
      </c>
      <c r="J93" s="82">
        <v>70.501999999999995</v>
      </c>
      <c r="K93" s="82">
        <v>0</v>
      </c>
      <c r="L93" s="82">
        <v>0</v>
      </c>
      <c r="M93" s="82">
        <v>59.497999999999998</v>
      </c>
      <c r="N93" s="82">
        <v>130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-59.497999999999998</v>
      </c>
      <c r="AG93" s="82">
        <v>0</v>
      </c>
      <c r="AH93" s="82">
        <v>0</v>
      </c>
      <c r="AI93" s="82">
        <v>-59.497999999999998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70.501999999999995</v>
      </c>
      <c r="AV93" s="83">
        <f t="shared" si="41"/>
        <v>0</v>
      </c>
      <c r="AW93" s="83">
        <f t="shared" si="41"/>
        <v>0</v>
      </c>
      <c r="AX93" s="83">
        <f t="shared" si="41"/>
        <v>59.497999999999998</v>
      </c>
      <c r="AY93" s="83">
        <f t="shared" si="42"/>
        <v>-130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705.02</v>
      </c>
      <c r="CF93" s="80">
        <f t="shared" si="51"/>
        <v>0</v>
      </c>
      <c r="CG93" s="80">
        <f t="shared" si="51"/>
        <v>0</v>
      </c>
      <c r="CH93" s="80">
        <f t="shared" si="51"/>
        <v>594.98</v>
      </c>
      <c r="CI93" s="80">
        <f t="shared" si="52"/>
        <v>1300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70.501999999999995</v>
      </c>
      <c r="DG93" s="81">
        <f t="shared" si="60"/>
        <v>-130</v>
      </c>
      <c r="DH93" s="81">
        <f t="shared" si="61"/>
        <v>0</v>
      </c>
      <c r="DI93" s="81">
        <f t="shared" si="62"/>
        <v>0</v>
      </c>
      <c r="DJ93" s="81">
        <f t="shared" si="63"/>
        <v>59.497999999999998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-62.368000000000002</v>
      </c>
      <c r="D94" s="82">
        <v>0</v>
      </c>
      <c r="E94" s="82">
        <v>0</v>
      </c>
      <c r="F94" s="82">
        <v>0</v>
      </c>
      <c r="G94" s="82">
        <v>-62.368000000000002</v>
      </c>
      <c r="H94" s="76"/>
      <c r="I94" s="31">
        <v>92</v>
      </c>
      <c r="J94" s="82">
        <v>62.368000000000002</v>
      </c>
      <c r="K94" s="82">
        <v>0</v>
      </c>
      <c r="L94" s="82">
        <v>0</v>
      </c>
      <c r="M94" s="82">
        <v>52.631999999999998</v>
      </c>
      <c r="N94" s="82">
        <v>115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-52.631999999999998</v>
      </c>
      <c r="AG94" s="82">
        <v>0</v>
      </c>
      <c r="AH94" s="82">
        <v>0</v>
      </c>
      <c r="AI94" s="82">
        <v>-52.631999999999998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62.368000000000002</v>
      </c>
      <c r="AV94" s="83">
        <f t="shared" si="41"/>
        <v>0</v>
      </c>
      <c r="AW94" s="83">
        <f t="shared" si="41"/>
        <v>0</v>
      </c>
      <c r="AX94" s="83">
        <f t="shared" si="41"/>
        <v>52.631999999999998</v>
      </c>
      <c r="AY94" s="83">
        <f t="shared" si="42"/>
        <v>-115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623.68000000000006</v>
      </c>
      <c r="CF94" s="80">
        <f t="shared" si="51"/>
        <v>0</v>
      </c>
      <c r="CG94" s="80">
        <f t="shared" si="51"/>
        <v>0</v>
      </c>
      <c r="CH94" s="80">
        <f t="shared" si="51"/>
        <v>526.31999999999994</v>
      </c>
      <c r="CI94" s="80">
        <f t="shared" si="52"/>
        <v>1150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62.368000000000002</v>
      </c>
      <c r="DG94" s="81">
        <f t="shared" si="60"/>
        <v>-115</v>
      </c>
      <c r="DH94" s="81">
        <f t="shared" si="61"/>
        <v>0</v>
      </c>
      <c r="DI94" s="81">
        <f t="shared" si="62"/>
        <v>0</v>
      </c>
      <c r="DJ94" s="81">
        <f t="shared" si="63"/>
        <v>52.631999999999998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-54.232999999999997</v>
      </c>
      <c r="D95" s="82">
        <v>0</v>
      </c>
      <c r="E95" s="82">
        <v>0</v>
      </c>
      <c r="F95" s="82">
        <v>0</v>
      </c>
      <c r="G95" s="82">
        <v>-54.232999999999997</v>
      </c>
      <c r="H95" s="76"/>
      <c r="I95" s="31">
        <v>93</v>
      </c>
      <c r="J95" s="82">
        <v>54.232999999999997</v>
      </c>
      <c r="K95" s="82">
        <v>0</v>
      </c>
      <c r="L95" s="82">
        <v>0</v>
      </c>
      <c r="M95" s="82">
        <v>45.767000000000003</v>
      </c>
      <c r="N95" s="82">
        <v>100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-45.767000000000003</v>
      </c>
      <c r="AG95" s="82">
        <v>0</v>
      </c>
      <c r="AH95" s="82">
        <v>0</v>
      </c>
      <c r="AI95" s="82">
        <v>-45.767000000000003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54.232999999999997</v>
      </c>
      <c r="AV95" s="83">
        <f t="shared" si="41"/>
        <v>0</v>
      </c>
      <c r="AW95" s="83">
        <f t="shared" si="41"/>
        <v>0</v>
      </c>
      <c r="AX95" s="83">
        <f t="shared" si="41"/>
        <v>45.767000000000003</v>
      </c>
      <c r="AY95" s="83">
        <f t="shared" si="42"/>
        <v>-100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542.32999999999993</v>
      </c>
      <c r="CF95" s="80">
        <f t="shared" si="51"/>
        <v>0</v>
      </c>
      <c r="CG95" s="80">
        <f t="shared" si="51"/>
        <v>0</v>
      </c>
      <c r="CH95" s="80">
        <f t="shared" si="51"/>
        <v>457.67</v>
      </c>
      <c r="CI95" s="80">
        <f t="shared" si="52"/>
        <v>1000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54.232999999999997</v>
      </c>
      <c r="DG95" s="81">
        <f t="shared" si="60"/>
        <v>-100</v>
      </c>
      <c r="DH95" s="81">
        <f t="shared" si="61"/>
        <v>0</v>
      </c>
      <c r="DI95" s="81">
        <f t="shared" si="62"/>
        <v>0</v>
      </c>
      <c r="DJ95" s="81">
        <f t="shared" si="63"/>
        <v>45.767000000000003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-48.808999999999997</v>
      </c>
      <c r="D96" s="82">
        <v>0</v>
      </c>
      <c r="E96" s="82">
        <v>0</v>
      </c>
      <c r="F96" s="82">
        <v>0</v>
      </c>
      <c r="G96" s="82">
        <v>-48.808999999999997</v>
      </c>
      <c r="H96" s="76"/>
      <c r="I96" s="31">
        <v>94</v>
      </c>
      <c r="J96" s="82">
        <v>48.808999999999997</v>
      </c>
      <c r="K96" s="82">
        <v>0</v>
      </c>
      <c r="L96" s="82">
        <v>0</v>
      </c>
      <c r="M96" s="82">
        <v>41.191000000000003</v>
      </c>
      <c r="N96" s="82">
        <v>90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-41.191000000000003</v>
      </c>
      <c r="AG96" s="82">
        <v>0</v>
      </c>
      <c r="AH96" s="82">
        <v>0</v>
      </c>
      <c r="AI96" s="82">
        <v>-41.191000000000003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48.808999999999997</v>
      </c>
      <c r="AV96" s="83">
        <f t="shared" si="41"/>
        <v>0</v>
      </c>
      <c r="AW96" s="83">
        <f t="shared" si="41"/>
        <v>0</v>
      </c>
      <c r="AX96" s="83">
        <f t="shared" si="41"/>
        <v>41.191000000000003</v>
      </c>
      <c r="AY96" s="83">
        <f t="shared" si="42"/>
        <v>-90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488.09</v>
      </c>
      <c r="CF96" s="80">
        <f t="shared" si="51"/>
        <v>0</v>
      </c>
      <c r="CG96" s="80">
        <f t="shared" si="51"/>
        <v>0</v>
      </c>
      <c r="CH96" s="80">
        <f t="shared" si="51"/>
        <v>411.91</v>
      </c>
      <c r="CI96" s="80">
        <f t="shared" si="52"/>
        <v>900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48.808999999999997</v>
      </c>
      <c r="DG96" s="81">
        <f t="shared" si="60"/>
        <v>-90</v>
      </c>
      <c r="DH96" s="81">
        <f t="shared" si="61"/>
        <v>0</v>
      </c>
      <c r="DI96" s="81">
        <f t="shared" si="62"/>
        <v>0</v>
      </c>
      <c r="DJ96" s="81">
        <f t="shared" si="63"/>
        <v>41.191000000000003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-51.521000000000001</v>
      </c>
      <c r="D97" s="82">
        <v>0</v>
      </c>
      <c r="E97" s="82">
        <v>0</v>
      </c>
      <c r="F97" s="82">
        <v>0</v>
      </c>
      <c r="G97" s="82">
        <v>-51.521000000000001</v>
      </c>
      <c r="H97" s="76"/>
      <c r="I97" s="31">
        <v>95</v>
      </c>
      <c r="J97" s="82">
        <v>51.521000000000001</v>
      </c>
      <c r="K97" s="82">
        <v>0</v>
      </c>
      <c r="L97" s="82">
        <v>0</v>
      </c>
      <c r="M97" s="82">
        <v>43.478999999999999</v>
      </c>
      <c r="N97" s="82">
        <v>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-43.478999999999999</v>
      </c>
      <c r="AG97" s="82">
        <v>0</v>
      </c>
      <c r="AH97" s="82">
        <v>0</v>
      </c>
      <c r="AI97" s="82">
        <v>-43.478999999999999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51.521000000000001</v>
      </c>
      <c r="AV97" s="83">
        <f t="shared" si="41"/>
        <v>0</v>
      </c>
      <c r="AW97" s="83">
        <f t="shared" si="41"/>
        <v>0</v>
      </c>
      <c r="AX97" s="83">
        <f t="shared" si="41"/>
        <v>43.478999999999999</v>
      </c>
      <c r="AY97" s="83">
        <f t="shared" si="42"/>
        <v>-95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515.21</v>
      </c>
      <c r="CF97" s="80">
        <f t="shared" si="51"/>
        <v>0</v>
      </c>
      <c r="CG97" s="80">
        <f t="shared" si="51"/>
        <v>0</v>
      </c>
      <c r="CH97" s="80">
        <f t="shared" si="51"/>
        <v>434.78999999999996</v>
      </c>
      <c r="CI97" s="80">
        <f t="shared" si="52"/>
        <v>950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51.521000000000001</v>
      </c>
      <c r="DG97" s="81">
        <f t="shared" si="60"/>
        <v>-95</v>
      </c>
      <c r="DH97" s="81">
        <f t="shared" si="61"/>
        <v>0</v>
      </c>
      <c r="DI97" s="81">
        <f t="shared" si="62"/>
        <v>0</v>
      </c>
      <c r="DJ97" s="81">
        <f t="shared" si="63"/>
        <v>43.478999999999999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-54.232999999999997</v>
      </c>
      <c r="D98" s="82">
        <v>0</v>
      </c>
      <c r="E98" s="82">
        <v>0</v>
      </c>
      <c r="F98" s="82">
        <v>0</v>
      </c>
      <c r="G98" s="82">
        <v>-54.232999999999997</v>
      </c>
      <c r="H98" s="76"/>
      <c r="I98" s="31">
        <v>96</v>
      </c>
      <c r="J98" s="82">
        <v>54.232999999999997</v>
      </c>
      <c r="K98" s="82">
        <v>0</v>
      </c>
      <c r="L98" s="82">
        <v>0</v>
      </c>
      <c r="M98" s="82">
        <v>45.767000000000003</v>
      </c>
      <c r="N98" s="82">
        <v>100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-45.767000000000003</v>
      </c>
      <c r="AG98" s="82">
        <v>0</v>
      </c>
      <c r="AH98" s="82">
        <v>0</v>
      </c>
      <c r="AI98" s="82">
        <v>-45.767000000000003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54.232999999999997</v>
      </c>
      <c r="AV98" s="83">
        <f t="shared" si="41"/>
        <v>0</v>
      </c>
      <c r="AW98" s="83">
        <f t="shared" si="41"/>
        <v>0</v>
      </c>
      <c r="AX98" s="83">
        <f t="shared" si="41"/>
        <v>45.767000000000003</v>
      </c>
      <c r="AY98" s="83">
        <f t="shared" si="42"/>
        <v>-100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13671.163106</v>
      </c>
      <c r="CF98" s="80">
        <f t="shared" si="51"/>
        <v>0</v>
      </c>
      <c r="CG98" s="80">
        <f t="shared" si="51"/>
        <v>0</v>
      </c>
      <c r="CH98" s="80">
        <f t="shared" si="51"/>
        <v>11537.036894000003</v>
      </c>
      <c r="CI98" s="80">
        <f t="shared" si="52"/>
        <v>25208.200000000004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54.232999999999997</v>
      </c>
      <c r="DG98" s="81">
        <f t="shared" si="60"/>
        <v>-100</v>
      </c>
      <c r="DH98" s="81">
        <f t="shared" si="61"/>
        <v>0</v>
      </c>
      <c r="DI98" s="81">
        <f t="shared" si="62"/>
        <v>0</v>
      </c>
      <c r="DJ98" s="81">
        <f t="shared" si="63"/>
        <v>45.767000000000003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6.4202999999999996E-2</v>
      </c>
      <c r="AR99" s="87">
        <f t="shared" si="64"/>
        <v>-6.4202999999999996E-2</v>
      </c>
      <c r="AS99" s="87"/>
      <c r="AT99" s="87"/>
      <c r="AU99" s="87">
        <f>SUM(AU3:AU98)/4000</f>
        <v>0.27422374999999999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0.69259349999999975</v>
      </c>
      <c r="AY99" s="87">
        <f t="shared" si="65"/>
        <v>-0.96681724999999996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6.4202999999999996E-2</v>
      </c>
      <c r="CB99" s="89">
        <f t="shared" si="69"/>
        <v>6.4202999999999996E-2</v>
      </c>
      <c r="CC99" s="88"/>
      <c r="CD99" s="88"/>
      <c r="CE99" s="89">
        <f>SUM(CE3:CE98)/40000</f>
        <v>0.60244457764999992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0.96957767235000014</v>
      </c>
      <c r="CI99" s="89">
        <f t="shared" si="70"/>
        <v>1.5720222500000001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0.21002074999999998</v>
      </c>
      <c r="DG99" s="81">
        <f t="shared" si="60"/>
        <v>-0.96681724999999996</v>
      </c>
      <c r="DH99" s="81">
        <f t="shared" si="61"/>
        <v>0</v>
      </c>
      <c r="DI99" s="81">
        <f t="shared" si="62"/>
        <v>0</v>
      </c>
      <c r="DJ99" s="81">
        <f t="shared" si="63"/>
        <v>0.75679649999999976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634.44209999999998</v>
      </c>
      <c r="H3" s="178">
        <f t="shared" ref="H3:H66" ca="1" si="2">INDIRECT("ISGS_Delhi_pp!" &amp; $V$3 &amp; X3)</f>
        <v>611.98284999999998</v>
      </c>
      <c r="I3" s="182">
        <f ca="1">INDIRECT("BRPL_EOD!" &amp; $V$3 &amp; X3)</f>
        <v>443.72</v>
      </c>
      <c r="J3" s="180">
        <f ca="1">INDIRECT("BYPL_EOD!" &amp; $V$3 &amp; X3)</f>
        <v>159.19</v>
      </c>
      <c r="K3" s="180">
        <f ca="1">INDIRECT("TPDDL_EOD!" &amp; $V$3 &amp; X3)</f>
        <v>9.08</v>
      </c>
      <c r="L3" s="180">
        <f ca="1">INDIRECT("NDMC_EOD!" &amp; $V$3 &amp; X3)</f>
        <v>0</v>
      </c>
      <c r="M3" s="181">
        <f ca="1">SUM(I3:L3)</f>
        <v>611.99000000000012</v>
      </c>
      <c r="N3" s="179">
        <f ca="1">INDIRECT("BRPL_ISGS_exbus!" &amp; $V$3 &amp; X3)</f>
        <v>459.99877222176838</v>
      </c>
      <c r="O3" s="180">
        <f ca="1">INDIRECT("BYPL_ISGS_exbus!" &amp; $V$3 &amp; X3)</f>
        <v>165.03020947891304</v>
      </c>
      <c r="P3" s="180">
        <f ca="1">INDIRECT("TPDDL_ISGS_exbus!" &amp; $V$3 &amp; X3)</f>
        <v>9.4131182993186151</v>
      </c>
      <c r="Q3" s="180">
        <f ca="1">INDIRECT("NDMC_ISGS_exbus!" &amp; $V$3 &amp; X3)</f>
        <v>0</v>
      </c>
      <c r="R3" s="181">
        <f ca="1">SUM(N3:Q3)</f>
        <v>634.4421000000001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614.44209999999998</v>
      </c>
      <c r="H4" s="186">
        <f t="shared" ca="1" si="2"/>
        <v>592.69084999999995</v>
      </c>
      <c r="I4" s="187">
        <f t="shared" ref="I4:I67" ca="1" si="5">INDIRECT("BRPL_EOD!" &amp; $V$3 &amp; X4)</f>
        <v>424.42</v>
      </c>
      <c r="J4" s="184">
        <f t="shared" ref="J4:J67" ca="1" si="6">INDIRECT("BYPL_EOD!" &amp; $V$3 &amp; X4)</f>
        <v>159.19</v>
      </c>
      <c r="K4" s="184">
        <f t="shared" ref="K4:K67" ca="1" si="7">INDIRECT("TPDDL_EOD!" &amp; $V$3 &amp; X4)</f>
        <v>9.08</v>
      </c>
      <c r="L4" s="184">
        <f t="shared" ref="L4:L67" ca="1" si="8">INDIRECT("NDMC_EOD!" &amp; $V$3 &amp; X4)</f>
        <v>0</v>
      </c>
      <c r="M4" s="185">
        <f t="shared" ref="M4:M67" ca="1" si="9">SUM(I4:L4)</f>
        <v>592.69000000000005</v>
      </c>
      <c r="N4" s="183">
        <f t="shared" ref="N4:N67" ca="1" si="10">INDIRECT("BRPL_ISGS_exbus!" &amp; $V$3 &amp; X4)</f>
        <v>439.99648396632301</v>
      </c>
      <c r="O4" s="184">
        <f t="shared" ref="O4:O67" ca="1" si="11">INDIRECT("BYPL_ISGS_exbus!" &amp; $V$3 &amp; X4)</f>
        <v>165.03237425804383</v>
      </c>
      <c r="P4" s="184">
        <f t="shared" ref="P4:P67" ca="1" si="12">INDIRECT("TPDDL_ISGS_exbus!" &amp; $V$3 &amp; X4)</f>
        <v>9.4132417756331286</v>
      </c>
      <c r="Q4" s="184">
        <f t="shared" ref="Q4:Q67" ca="1" si="13">INDIRECT("NDMC_ISGS_exbus!" &amp; $V$3 &amp; X4)</f>
        <v>0</v>
      </c>
      <c r="R4" s="185">
        <f t="shared" ref="R4:R67" ca="1" si="14">SUM(N4:Q4)</f>
        <v>614.44209999999987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594.44209999999998</v>
      </c>
      <c r="H5" s="186">
        <f t="shared" ca="1" si="2"/>
        <v>573.39885000000004</v>
      </c>
      <c r="I5" s="187">
        <f t="shared" ca="1" si="5"/>
        <v>405.13</v>
      </c>
      <c r="J5" s="184">
        <f t="shared" ca="1" si="6"/>
        <v>159.19</v>
      </c>
      <c r="K5" s="184">
        <f t="shared" ca="1" si="7"/>
        <v>9.08</v>
      </c>
      <c r="L5" s="184">
        <f t="shared" ca="1" si="8"/>
        <v>0</v>
      </c>
      <c r="M5" s="185">
        <f t="shared" ca="1" si="9"/>
        <v>573.4</v>
      </c>
      <c r="N5" s="183">
        <f t="shared" ca="1" si="10"/>
        <v>419.99708401290547</v>
      </c>
      <c r="O5" s="184">
        <f t="shared" ca="1" si="11"/>
        <v>165.0318065905127</v>
      </c>
      <c r="P5" s="184">
        <f t="shared" ca="1" si="12"/>
        <v>9.4132093965817916</v>
      </c>
      <c r="Q5" s="184">
        <f t="shared" ca="1" si="13"/>
        <v>0</v>
      </c>
      <c r="R5" s="185">
        <f t="shared" ca="1" si="14"/>
        <v>594.44209999999998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584.44209999999998</v>
      </c>
      <c r="H6" s="186">
        <f t="shared" ca="1" si="2"/>
        <v>563.75284999999997</v>
      </c>
      <c r="I6" s="187">
        <f t="shared" ca="1" si="5"/>
        <v>395.49</v>
      </c>
      <c r="J6" s="184">
        <f t="shared" ca="1" si="6"/>
        <v>159.19</v>
      </c>
      <c r="K6" s="184">
        <f t="shared" ca="1" si="7"/>
        <v>9.08</v>
      </c>
      <c r="L6" s="184">
        <f t="shared" ca="1" si="8"/>
        <v>0</v>
      </c>
      <c r="M6" s="185">
        <f t="shared" ca="1" si="9"/>
        <v>563.7600000000001</v>
      </c>
      <c r="N6" s="183">
        <f t="shared" ca="1" si="10"/>
        <v>409.99894658897404</v>
      </c>
      <c r="O6" s="184">
        <f t="shared" ca="1" si="11"/>
        <v>165.03004452071804</v>
      </c>
      <c r="P6" s="184">
        <f t="shared" ca="1" si="12"/>
        <v>9.4131088903079316</v>
      </c>
      <c r="Q6" s="184">
        <f t="shared" ca="1" si="13"/>
        <v>0</v>
      </c>
      <c r="R6" s="185">
        <f t="shared" ca="1" si="14"/>
        <v>584.44209999999998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497.24209999999999</v>
      </c>
      <c r="H7" s="186">
        <f t="shared" ca="1" si="2"/>
        <v>479.63972999999999</v>
      </c>
      <c r="I7" s="187">
        <f t="shared" ca="1" si="5"/>
        <v>410</v>
      </c>
      <c r="J7" s="184">
        <f t="shared" ca="1" si="6"/>
        <v>60.23</v>
      </c>
      <c r="K7" s="184">
        <f t="shared" ca="1" si="7"/>
        <v>9.41</v>
      </c>
      <c r="L7" s="184">
        <f t="shared" ca="1" si="8"/>
        <v>0</v>
      </c>
      <c r="M7" s="185">
        <f t="shared" ca="1" si="9"/>
        <v>479.64000000000004</v>
      </c>
      <c r="N7" s="183">
        <f t="shared" ca="1" si="10"/>
        <v>425.04641189225254</v>
      </c>
      <c r="O7" s="184">
        <f t="shared" ca="1" si="11"/>
        <v>62.440354605537486</v>
      </c>
      <c r="P7" s="184">
        <f t="shared" ca="1" si="12"/>
        <v>9.7553335022099894</v>
      </c>
      <c r="Q7" s="184">
        <f t="shared" ca="1" si="13"/>
        <v>0</v>
      </c>
      <c r="R7" s="185">
        <f t="shared" ca="1" si="14"/>
        <v>497.24209999999999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459.40890000000002</v>
      </c>
      <c r="H8" s="186">
        <f t="shared" ca="1" si="2"/>
        <v>443.145825</v>
      </c>
      <c r="I8" s="187">
        <f t="shared" ca="1" si="5"/>
        <v>395.49</v>
      </c>
      <c r="J8" s="184">
        <f t="shared" ca="1" si="6"/>
        <v>38.58</v>
      </c>
      <c r="K8" s="184">
        <f t="shared" ca="1" si="7"/>
        <v>9.08</v>
      </c>
      <c r="L8" s="184">
        <f t="shared" ca="1" si="8"/>
        <v>0</v>
      </c>
      <c r="M8" s="185">
        <f t="shared" ca="1" si="9"/>
        <v>443.15</v>
      </c>
      <c r="N8" s="183">
        <f t="shared" ca="1" si="10"/>
        <v>410.00028401444206</v>
      </c>
      <c r="O8" s="184">
        <f t="shared" ca="1" si="11"/>
        <v>39.995476389484374</v>
      </c>
      <c r="P8" s="184">
        <f t="shared" ca="1" si="12"/>
        <v>9.4131395960735631</v>
      </c>
      <c r="Q8" s="184">
        <f t="shared" ca="1" si="13"/>
        <v>0</v>
      </c>
      <c r="R8" s="185">
        <f t="shared" ca="1" si="14"/>
        <v>459.40890000000002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429.39890000000003</v>
      </c>
      <c r="H9" s="186">
        <f t="shared" ca="1" si="2"/>
        <v>414.19817899999998</v>
      </c>
      <c r="I9" s="187">
        <f t="shared" ca="1" si="5"/>
        <v>366.54</v>
      </c>
      <c r="J9" s="184">
        <f t="shared" ca="1" si="6"/>
        <v>38.58</v>
      </c>
      <c r="K9" s="184">
        <f t="shared" ca="1" si="7"/>
        <v>9.08</v>
      </c>
      <c r="L9" s="184">
        <f t="shared" ca="1" si="8"/>
        <v>0</v>
      </c>
      <c r="M9" s="185">
        <f t="shared" ca="1" si="9"/>
        <v>414.2</v>
      </c>
      <c r="N9" s="183">
        <f t="shared" ca="1" si="10"/>
        <v>379.99003574601647</v>
      </c>
      <c r="O9" s="184">
        <f t="shared" ca="1" si="11"/>
        <v>39.995677358763878</v>
      </c>
      <c r="P9" s="184">
        <f t="shared" ca="1" si="12"/>
        <v>9.4131868952197024</v>
      </c>
      <c r="Q9" s="184">
        <f t="shared" ca="1" si="13"/>
        <v>0</v>
      </c>
      <c r="R9" s="185">
        <f t="shared" ca="1" si="14"/>
        <v>429.39890000000008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399.40890000000002</v>
      </c>
      <c r="H10" s="186">
        <f t="shared" ca="1" si="2"/>
        <v>385.26982500000003</v>
      </c>
      <c r="I10" s="187">
        <f t="shared" ca="1" si="5"/>
        <v>337.61</v>
      </c>
      <c r="J10" s="184">
        <f t="shared" ca="1" si="6"/>
        <v>38.58</v>
      </c>
      <c r="K10" s="184">
        <f t="shared" ca="1" si="7"/>
        <v>9.08</v>
      </c>
      <c r="L10" s="184">
        <f t="shared" ca="1" si="8"/>
        <v>0</v>
      </c>
      <c r="M10" s="185">
        <f t="shared" ca="1" si="9"/>
        <v>385.27</v>
      </c>
      <c r="N10" s="183">
        <f t="shared" ca="1" si="10"/>
        <v>349.99984096607574</v>
      </c>
      <c r="O10" s="184">
        <f t="shared" ca="1" si="11"/>
        <v>39.99583502997897</v>
      </c>
      <c r="P10" s="184">
        <f t="shared" ca="1" si="12"/>
        <v>9.4132240039452846</v>
      </c>
      <c r="Q10" s="184">
        <f t="shared" ca="1" si="13"/>
        <v>0</v>
      </c>
      <c r="R10" s="185">
        <f t="shared" ca="1" si="14"/>
        <v>399.40890000000002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389.40890000000002</v>
      </c>
      <c r="H11" s="186">
        <f t="shared" ca="1" si="2"/>
        <v>375.62382500000001</v>
      </c>
      <c r="I11" s="187">
        <f t="shared" ca="1" si="5"/>
        <v>327.96</v>
      </c>
      <c r="J11" s="184">
        <f t="shared" ca="1" si="6"/>
        <v>38.58</v>
      </c>
      <c r="K11" s="184">
        <f t="shared" ca="1" si="7"/>
        <v>9.08</v>
      </c>
      <c r="L11" s="184">
        <f t="shared" ca="1" si="8"/>
        <v>0</v>
      </c>
      <c r="M11" s="185">
        <f t="shared" ca="1" si="9"/>
        <v>375.61999999999995</v>
      </c>
      <c r="N11" s="183">
        <f t="shared" ca="1" si="10"/>
        <v>339.99931538256749</v>
      </c>
      <c r="O11" s="184">
        <f t="shared" ca="1" si="11"/>
        <v>39.996260481337522</v>
      </c>
      <c r="P11" s="184">
        <f t="shared" ca="1" si="12"/>
        <v>9.4133241360949906</v>
      </c>
      <c r="Q11" s="184">
        <f t="shared" ca="1" si="13"/>
        <v>0</v>
      </c>
      <c r="R11" s="185">
        <f t="shared" ca="1" si="14"/>
        <v>389.40890000000002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369.69787200000002</v>
      </c>
      <c r="H12" s="186">
        <f t="shared" ca="1" si="2"/>
        <v>356.610567</v>
      </c>
      <c r="I12" s="187">
        <f t="shared" ca="1" si="5"/>
        <v>307.58</v>
      </c>
      <c r="J12" s="184">
        <f t="shared" ca="1" si="6"/>
        <v>39.69</v>
      </c>
      <c r="K12" s="184">
        <f t="shared" ca="1" si="7"/>
        <v>9.34</v>
      </c>
      <c r="L12" s="184">
        <f t="shared" ca="1" si="8"/>
        <v>0</v>
      </c>
      <c r="M12" s="185">
        <f t="shared" ca="1" si="9"/>
        <v>356.60999999999996</v>
      </c>
      <c r="N12" s="183">
        <f t="shared" ca="1" si="10"/>
        <v>318.86843181559686</v>
      </c>
      <c r="O12" s="184">
        <f t="shared" ca="1" si="11"/>
        <v>41.146654719946163</v>
      </c>
      <c r="P12" s="184">
        <f t="shared" ca="1" si="12"/>
        <v>9.6827854644569715</v>
      </c>
      <c r="Q12" s="184">
        <f t="shared" ca="1" si="13"/>
        <v>0</v>
      </c>
      <c r="R12" s="185">
        <f t="shared" ca="1" si="14"/>
        <v>369.69787200000002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339.40890000000002</v>
      </c>
      <c r="H13" s="186">
        <f t="shared" ca="1" si="2"/>
        <v>327.39382499999999</v>
      </c>
      <c r="I13" s="187">
        <f t="shared" ca="1" si="5"/>
        <v>279.73</v>
      </c>
      <c r="J13" s="184">
        <f t="shared" ca="1" si="6"/>
        <v>38.58</v>
      </c>
      <c r="K13" s="184">
        <f t="shared" ca="1" si="7"/>
        <v>9.08</v>
      </c>
      <c r="L13" s="184">
        <f t="shared" ca="1" si="8"/>
        <v>0</v>
      </c>
      <c r="M13" s="185">
        <f t="shared" ca="1" si="9"/>
        <v>327.39</v>
      </c>
      <c r="N13" s="183">
        <f t="shared" ca="1" si="10"/>
        <v>289.99924126271424</v>
      </c>
      <c r="O13" s="184">
        <f t="shared" ca="1" si="11"/>
        <v>39.99632048016128</v>
      </c>
      <c r="P13" s="184">
        <f t="shared" ca="1" si="12"/>
        <v>9.4133382571245292</v>
      </c>
      <c r="Q13" s="184">
        <f t="shared" ca="1" si="13"/>
        <v>0</v>
      </c>
      <c r="R13" s="185">
        <f t="shared" ca="1" si="14"/>
        <v>339.40890000000002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289.40890000000002</v>
      </c>
      <c r="H14" s="186">
        <f t="shared" ca="1" si="2"/>
        <v>279.16382499999997</v>
      </c>
      <c r="I14" s="187">
        <f t="shared" ca="1" si="5"/>
        <v>231.5</v>
      </c>
      <c r="J14" s="184">
        <f t="shared" ca="1" si="6"/>
        <v>38.58</v>
      </c>
      <c r="K14" s="184">
        <f t="shared" ca="1" si="7"/>
        <v>9.08</v>
      </c>
      <c r="L14" s="184">
        <f t="shared" ca="1" si="8"/>
        <v>0</v>
      </c>
      <c r="M14" s="185">
        <f t="shared" ca="1" si="9"/>
        <v>279.15999999999997</v>
      </c>
      <c r="N14" s="183">
        <f t="shared" ca="1" si="10"/>
        <v>239.99914153173808</v>
      </c>
      <c r="O14" s="184">
        <f t="shared" ca="1" si="11"/>
        <v>39.996401210775183</v>
      </c>
      <c r="P14" s="184">
        <f t="shared" ca="1" si="12"/>
        <v>9.4133572574867461</v>
      </c>
      <c r="Q14" s="184">
        <f t="shared" ca="1" si="13"/>
        <v>0</v>
      </c>
      <c r="R14" s="185">
        <f t="shared" ca="1" si="14"/>
        <v>289.40889999999996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259.40890000000002</v>
      </c>
      <c r="H15" s="186">
        <f t="shared" ca="1" si="2"/>
        <v>250.22582499999999</v>
      </c>
      <c r="I15" s="187">
        <f t="shared" ca="1" si="5"/>
        <v>202.57</v>
      </c>
      <c r="J15" s="184">
        <f t="shared" ca="1" si="6"/>
        <v>38.58</v>
      </c>
      <c r="K15" s="184">
        <f t="shared" ca="1" si="7"/>
        <v>9.08</v>
      </c>
      <c r="L15" s="184">
        <f t="shared" ca="1" si="8"/>
        <v>0</v>
      </c>
      <c r="M15" s="185">
        <f t="shared" ca="1" si="9"/>
        <v>250.23</v>
      </c>
      <c r="N15" s="183">
        <f t="shared" ca="1" si="10"/>
        <v>210.00064290053155</v>
      </c>
      <c r="O15" s="184">
        <f t="shared" ca="1" si="11"/>
        <v>39.995185876993169</v>
      </c>
      <c r="P15" s="184">
        <f t="shared" ca="1" si="12"/>
        <v>9.4130712224753239</v>
      </c>
      <c r="Q15" s="184">
        <f t="shared" ca="1" si="13"/>
        <v>0</v>
      </c>
      <c r="R15" s="185">
        <f t="shared" ca="1" si="14"/>
        <v>259.40890000000002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219.40889999999999</v>
      </c>
      <c r="H16" s="186">
        <f t="shared" ca="1" si="2"/>
        <v>211.64182500000001</v>
      </c>
      <c r="I16" s="187">
        <f t="shared" ca="1" si="5"/>
        <v>163.98</v>
      </c>
      <c r="J16" s="184">
        <f t="shared" ca="1" si="6"/>
        <v>38.58</v>
      </c>
      <c r="K16" s="184">
        <f t="shared" ca="1" si="7"/>
        <v>9.08</v>
      </c>
      <c r="L16" s="184">
        <f t="shared" ca="1" si="8"/>
        <v>0</v>
      </c>
      <c r="M16" s="185">
        <f t="shared" ca="1" si="9"/>
        <v>211.64000000000001</v>
      </c>
      <c r="N16" s="183">
        <f t="shared" ca="1" si="10"/>
        <v>169.99939246834245</v>
      </c>
      <c r="O16" s="184">
        <f t="shared" ca="1" si="11"/>
        <v>39.996198081648075</v>
      </c>
      <c r="P16" s="184">
        <f t="shared" ca="1" si="12"/>
        <v>9.4133094500094501</v>
      </c>
      <c r="Q16" s="184">
        <f t="shared" ca="1" si="13"/>
        <v>0</v>
      </c>
      <c r="R16" s="185">
        <f t="shared" ca="1" si="14"/>
        <v>219.40889999999999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185</v>
      </c>
      <c r="H17" s="186">
        <f t="shared" ca="1" si="2"/>
        <v>178.45099999999999</v>
      </c>
      <c r="I17" s="187">
        <f t="shared" ca="1" si="5"/>
        <v>135.04</v>
      </c>
      <c r="J17" s="184">
        <f t="shared" ca="1" si="6"/>
        <v>38.58</v>
      </c>
      <c r="K17" s="184">
        <f t="shared" ca="1" si="7"/>
        <v>4.82</v>
      </c>
      <c r="L17" s="184">
        <f t="shared" ca="1" si="8"/>
        <v>0</v>
      </c>
      <c r="M17" s="185">
        <f t="shared" ca="1" si="9"/>
        <v>178.44</v>
      </c>
      <c r="N17" s="183">
        <f t="shared" ca="1" si="10"/>
        <v>140.0044832997086</v>
      </c>
      <c r="O17" s="184">
        <f t="shared" ca="1" si="11"/>
        <v>39.998318762609287</v>
      </c>
      <c r="P17" s="184">
        <f t="shared" ca="1" si="12"/>
        <v>4.9971979376821345</v>
      </c>
      <c r="Q17" s="184">
        <f t="shared" ca="1" si="13"/>
        <v>0</v>
      </c>
      <c r="R17" s="185">
        <f t="shared" ca="1" si="14"/>
        <v>185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185</v>
      </c>
      <c r="H18" s="186">
        <f t="shared" ca="1" si="2"/>
        <v>178.45099999999999</v>
      </c>
      <c r="I18" s="187">
        <f t="shared" ca="1" si="5"/>
        <v>135.04</v>
      </c>
      <c r="J18" s="184">
        <f t="shared" ca="1" si="6"/>
        <v>38.58</v>
      </c>
      <c r="K18" s="184">
        <f t="shared" ca="1" si="7"/>
        <v>4.82</v>
      </c>
      <c r="L18" s="184">
        <f t="shared" ca="1" si="8"/>
        <v>0</v>
      </c>
      <c r="M18" s="185">
        <f t="shared" ca="1" si="9"/>
        <v>178.44</v>
      </c>
      <c r="N18" s="183">
        <f t="shared" ca="1" si="10"/>
        <v>140.0044832997086</v>
      </c>
      <c r="O18" s="184">
        <f t="shared" ca="1" si="11"/>
        <v>39.998318762609287</v>
      </c>
      <c r="P18" s="184">
        <f t="shared" ca="1" si="12"/>
        <v>4.9971979376821345</v>
      </c>
      <c r="Q18" s="184">
        <f t="shared" ca="1" si="13"/>
        <v>0</v>
      </c>
      <c r="R18" s="185">
        <f t="shared" ca="1" si="14"/>
        <v>185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185</v>
      </c>
      <c r="H19" s="186">
        <f t="shared" ca="1" si="2"/>
        <v>178.45099999999999</v>
      </c>
      <c r="I19" s="187">
        <f t="shared" ca="1" si="5"/>
        <v>135.04</v>
      </c>
      <c r="J19" s="184">
        <f t="shared" ca="1" si="6"/>
        <v>38.58</v>
      </c>
      <c r="K19" s="184">
        <f t="shared" ca="1" si="7"/>
        <v>4.82</v>
      </c>
      <c r="L19" s="184">
        <f t="shared" ca="1" si="8"/>
        <v>0</v>
      </c>
      <c r="M19" s="185">
        <f t="shared" ca="1" si="9"/>
        <v>178.44</v>
      </c>
      <c r="N19" s="183">
        <f t="shared" ca="1" si="10"/>
        <v>140.0044832997086</v>
      </c>
      <c r="O19" s="184">
        <f t="shared" ca="1" si="11"/>
        <v>39.998318762609287</v>
      </c>
      <c r="P19" s="184">
        <f t="shared" ca="1" si="12"/>
        <v>4.9971979376821345</v>
      </c>
      <c r="Q19" s="184">
        <f t="shared" ca="1" si="13"/>
        <v>0</v>
      </c>
      <c r="R19" s="185">
        <f t="shared" ca="1" si="14"/>
        <v>185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185</v>
      </c>
      <c r="H20" s="186">
        <f t="shared" ca="1" si="2"/>
        <v>178.45099999999999</v>
      </c>
      <c r="I20" s="187">
        <f t="shared" ca="1" si="5"/>
        <v>135.04</v>
      </c>
      <c r="J20" s="184">
        <f t="shared" ca="1" si="6"/>
        <v>38.58</v>
      </c>
      <c r="K20" s="184">
        <f t="shared" ca="1" si="7"/>
        <v>4.82</v>
      </c>
      <c r="L20" s="184">
        <f t="shared" ca="1" si="8"/>
        <v>0</v>
      </c>
      <c r="M20" s="185">
        <f t="shared" ca="1" si="9"/>
        <v>178.44</v>
      </c>
      <c r="N20" s="183">
        <f t="shared" ca="1" si="10"/>
        <v>140.0044832997086</v>
      </c>
      <c r="O20" s="184">
        <f t="shared" ca="1" si="11"/>
        <v>39.998318762609287</v>
      </c>
      <c r="P20" s="184">
        <f t="shared" ca="1" si="12"/>
        <v>4.9971979376821345</v>
      </c>
      <c r="Q20" s="184">
        <f t="shared" ca="1" si="13"/>
        <v>0</v>
      </c>
      <c r="R20" s="185">
        <f t="shared" ca="1" si="14"/>
        <v>185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185</v>
      </c>
      <c r="H21" s="186">
        <f t="shared" ca="1" si="2"/>
        <v>178.45099999999999</v>
      </c>
      <c r="I21" s="187">
        <f t="shared" ca="1" si="5"/>
        <v>135.04</v>
      </c>
      <c r="J21" s="184">
        <f t="shared" ca="1" si="6"/>
        <v>38.58</v>
      </c>
      <c r="K21" s="184">
        <f t="shared" ca="1" si="7"/>
        <v>4.82</v>
      </c>
      <c r="L21" s="184">
        <f t="shared" ca="1" si="8"/>
        <v>0</v>
      </c>
      <c r="M21" s="185">
        <f t="shared" ca="1" si="9"/>
        <v>178.44</v>
      </c>
      <c r="N21" s="183">
        <f t="shared" ca="1" si="10"/>
        <v>140.0044832997086</v>
      </c>
      <c r="O21" s="184">
        <f t="shared" ca="1" si="11"/>
        <v>39.998318762609287</v>
      </c>
      <c r="P21" s="184">
        <f t="shared" ca="1" si="12"/>
        <v>4.9971979376821345</v>
      </c>
      <c r="Q21" s="184">
        <f t="shared" ca="1" si="13"/>
        <v>0</v>
      </c>
      <c r="R21" s="185">
        <f t="shared" ca="1" si="14"/>
        <v>185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185</v>
      </c>
      <c r="H22" s="186">
        <f t="shared" ca="1" si="2"/>
        <v>178.45099999999999</v>
      </c>
      <c r="I22" s="187">
        <f t="shared" ca="1" si="5"/>
        <v>135.04</v>
      </c>
      <c r="J22" s="184">
        <f t="shared" ca="1" si="6"/>
        <v>38.58</v>
      </c>
      <c r="K22" s="184">
        <f t="shared" ca="1" si="7"/>
        <v>4.82</v>
      </c>
      <c r="L22" s="184">
        <f t="shared" ca="1" si="8"/>
        <v>0</v>
      </c>
      <c r="M22" s="185">
        <f t="shared" ca="1" si="9"/>
        <v>178.44</v>
      </c>
      <c r="N22" s="183">
        <f t="shared" ca="1" si="10"/>
        <v>140.0044832997086</v>
      </c>
      <c r="O22" s="184">
        <f t="shared" ca="1" si="11"/>
        <v>39.998318762609287</v>
      </c>
      <c r="P22" s="184">
        <f t="shared" ca="1" si="12"/>
        <v>4.9971979376821345</v>
      </c>
      <c r="Q22" s="184">
        <f t="shared" ca="1" si="13"/>
        <v>0</v>
      </c>
      <c r="R22" s="185">
        <f t="shared" ca="1" si="14"/>
        <v>185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185</v>
      </c>
      <c r="H23" s="186">
        <f t="shared" ca="1" si="2"/>
        <v>178.45099999999999</v>
      </c>
      <c r="I23" s="187">
        <f t="shared" ca="1" si="5"/>
        <v>135.04</v>
      </c>
      <c r="J23" s="184">
        <f t="shared" ca="1" si="6"/>
        <v>38.58</v>
      </c>
      <c r="K23" s="184">
        <f t="shared" ca="1" si="7"/>
        <v>4.82</v>
      </c>
      <c r="L23" s="184">
        <f t="shared" ca="1" si="8"/>
        <v>0</v>
      </c>
      <c r="M23" s="185">
        <f t="shared" ca="1" si="9"/>
        <v>178.44</v>
      </c>
      <c r="N23" s="183">
        <f t="shared" ca="1" si="10"/>
        <v>140.0044832997086</v>
      </c>
      <c r="O23" s="184">
        <f t="shared" ca="1" si="11"/>
        <v>39.998318762609287</v>
      </c>
      <c r="P23" s="184">
        <f t="shared" ca="1" si="12"/>
        <v>4.9971979376821345</v>
      </c>
      <c r="Q23" s="184">
        <f t="shared" ca="1" si="13"/>
        <v>0</v>
      </c>
      <c r="R23" s="185">
        <f t="shared" ca="1" si="14"/>
        <v>185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262.2</v>
      </c>
      <c r="H24" s="186">
        <f t="shared" ca="1" si="2"/>
        <v>252.91811999999999</v>
      </c>
      <c r="I24" s="187">
        <f t="shared" ca="1" si="5"/>
        <v>114.21</v>
      </c>
      <c r="J24" s="184">
        <f t="shared" ca="1" si="6"/>
        <v>134.63</v>
      </c>
      <c r="K24" s="184">
        <f t="shared" ca="1" si="7"/>
        <v>4.08</v>
      </c>
      <c r="L24" s="184">
        <f t="shared" ca="1" si="8"/>
        <v>0</v>
      </c>
      <c r="M24" s="185">
        <f t="shared" ca="1" si="9"/>
        <v>252.92</v>
      </c>
      <c r="N24" s="183">
        <f t="shared" ca="1" si="10"/>
        <v>118.40052981179819</v>
      </c>
      <c r="O24" s="184">
        <f t="shared" ca="1" si="11"/>
        <v>139.56976909694765</v>
      </c>
      <c r="P24" s="184">
        <f t="shared" ca="1" si="12"/>
        <v>4.2297010912541513</v>
      </c>
      <c r="Q24" s="184">
        <f t="shared" ca="1" si="13"/>
        <v>0</v>
      </c>
      <c r="R24" s="185">
        <f t="shared" ca="1" si="14"/>
        <v>262.2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314.44209999999998</v>
      </c>
      <c r="H25" s="186">
        <f t="shared" ca="1" si="2"/>
        <v>303.31085000000002</v>
      </c>
      <c r="I25" s="187">
        <f t="shared" ca="1" si="5"/>
        <v>135.04</v>
      </c>
      <c r="J25" s="184">
        <f t="shared" ca="1" si="6"/>
        <v>159.19</v>
      </c>
      <c r="K25" s="184">
        <f t="shared" ca="1" si="7"/>
        <v>9.08</v>
      </c>
      <c r="L25" s="184">
        <f t="shared" ca="1" si="8"/>
        <v>0</v>
      </c>
      <c r="M25" s="185">
        <f t="shared" ca="1" si="9"/>
        <v>303.31</v>
      </c>
      <c r="N25" s="183">
        <f t="shared" ca="1" si="10"/>
        <v>139.99624537272098</v>
      </c>
      <c r="O25" s="184">
        <f t="shared" ca="1" si="11"/>
        <v>165.03259997692132</v>
      </c>
      <c r="P25" s="184">
        <f t="shared" ca="1" si="12"/>
        <v>9.4132546503577217</v>
      </c>
      <c r="Q25" s="184">
        <f t="shared" ca="1" si="13"/>
        <v>0</v>
      </c>
      <c r="R25" s="185">
        <f t="shared" ca="1" si="14"/>
        <v>314.44210000000004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314.44209999999998</v>
      </c>
      <c r="H26" s="186">
        <f t="shared" ca="1" si="2"/>
        <v>303.31085000000002</v>
      </c>
      <c r="I26" s="187">
        <f t="shared" ca="1" si="5"/>
        <v>135.04</v>
      </c>
      <c r="J26" s="184">
        <f t="shared" ca="1" si="6"/>
        <v>159.19</v>
      </c>
      <c r="K26" s="184">
        <f t="shared" ca="1" si="7"/>
        <v>9.08</v>
      </c>
      <c r="L26" s="184">
        <f t="shared" ca="1" si="8"/>
        <v>0</v>
      </c>
      <c r="M26" s="185">
        <f t="shared" ca="1" si="9"/>
        <v>303.31</v>
      </c>
      <c r="N26" s="183">
        <f t="shared" ca="1" si="10"/>
        <v>139.99624537272098</v>
      </c>
      <c r="O26" s="184">
        <f t="shared" ca="1" si="11"/>
        <v>165.03259997692132</v>
      </c>
      <c r="P26" s="184">
        <f t="shared" ca="1" si="12"/>
        <v>9.4132546503577217</v>
      </c>
      <c r="Q26" s="184">
        <f t="shared" ca="1" si="13"/>
        <v>0</v>
      </c>
      <c r="R26" s="185">
        <f t="shared" ca="1" si="14"/>
        <v>314.44210000000004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314.44209999999998</v>
      </c>
      <c r="H27" s="186">
        <f t="shared" ca="1" si="2"/>
        <v>303.31085000000002</v>
      </c>
      <c r="I27" s="187">
        <f t="shared" ca="1" si="5"/>
        <v>135.04</v>
      </c>
      <c r="J27" s="184">
        <f t="shared" ca="1" si="6"/>
        <v>159.19</v>
      </c>
      <c r="K27" s="184">
        <f t="shared" ca="1" si="7"/>
        <v>9.08</v>
      </c>
      <c r="L27" s="184">
        <f t="shared" ca="1" si="8"/>
        <v>0</v>
      </c>
      <c r="M27" s="185">
        <f t="shared" ca="1" si="9"/>
        <v>303.31</v>
      </c>
      <c r="N27" s="183">
        <f t="shared" ca="1" si="10"/>
        <v>139.99624537272098</v>
      </c>
      <c r="O27" s="184">
        <f t="shared" ca="1" si="11"/>
        <v>165.03259997692132</v>
      </c>
      <c r="P27" s="184">
        <f t="shared" ca="1" si="12"/>
        <v>9.4132546503577217</v>
      </c>
      <c r="Q27" s="184">
        <f t="shared" ca="1" si="13"/>
        <v>0</v>
      </c>
      <c r="R27" s="185">
        <f t="shared" ca="1" si="14"/>
        <v>314.44210000000004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314.44209999999998</v>
      </c>
      <c r="H28" s="186">
        <f t="shared" ca="1" si="2"/>
        <v>303.31085000000002</v>
      </c>
      <c r="I28" s="187">
        <f t="shared" ca="1" si="5"/>
        <v>135.04</v>
      </c>
      <c r="J28" s="184">
        <f t="shared" ca="1" si="6"/>
        <v>159.19</v>
      </c>
      <c r="K28" s="184">
        <f t="shared" ca="1" si="7"/>
        <v>9.08</v>
      </c>
      <c r="L28" s="184">
        <f t="shared" ca="1" si="8"/>
        <v>0</v>
      </c>
      <c r="M28" s="185">
        <f t="shared" ca="1" si="9"/>
        <v>303.31</v>
      </c>
      <c r="N28" s="183">
        <f t="shared" ca="1" si="10"/>
        <v>139.99624537272098</v>
      </c>
      <c r="O28" s="184">
        <f t="shared" ca="1" si="11"/>
        <v>165.03259997692132</v>
      </c>
      <c r="P28" s="184">
        <f t="shared" ca="1" si="12"/>
        <v>9.4132546503577217</v>
      </c>
      <c r="Q28" s="184">
        <f t="shared" ca="1" si="13"/>
        <v>0</v>
      </c>
      <c r="R28" s="185">
        <f t="shared" ca="1" si="14"/>
        <v>314.44210000000004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314.44209999999998</v>
      </c>
      <c r="H29" s="186">
        <f t="shared" ca="1" si="2"/>
        <v>303.31085000000002</v>
      </c>
      <c r="I29" s="187">
        <f t="shared" ca="1" si="5"/>
        <v>135.04</v>
      </c>
      <c r="J29" s="184">
        <f t="shared" ca="1" si="6"/>
        <v>159.19</v>
      </c>
      <c r="K29" s="184">
        <f t="shared" ca="1" si="7"/>
        <v>9.08</v>
      </c>
      <c r="L29" s="184">
        <f t="shared" ca="1" si="8"/>
        <v>0</v>
      </c>
      <c r="M29" s="185">
        <f t="shared" ca="1" si="9"/>
        <v>303.31</v>
      </c>
      <c r="N29" s="183">
        <f t="shared" ca="1" si="10"/>
        <v>139.99624537272098</v>
      </c>
      <c r="O29" s="184">
        <f t="shared" ca="1" si="11"/>
        <v>165.03259997692132</v>
      </c>
      <c r="P29" s="184">
        <f t="shared" ca="1" si="12"/>
        <v>9.4132546503577217</v>
      </c>
      <c r="Q29" s="184">
        <f t="shared" ca="1" si="13"/>
        <v>0</v>
      </c>
      <c r="R29" s="185">
        <f t="shared" ca="1" si="14"/>
        <v>314.44210000000004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314.44209999999998</v>
      </c>
      <c r="H30" s="186">
        <f t="shared" ca="1" si="2"/>
        <v>303.31085000000002</v>
      </c>
      <c r="I30" s="187">
        <f t="shared" ca="1" si="5"/>
        <v>135.04</v>
      </c>
      <c r="J30" s="184">
        <f t="shared" ca="1" si="6"/>
        <v>159.19</v>
      </c>
      <c r="K30" s="184">
        <f t="shared" ca="1" si="7"/>
        <v>9.08</v>
      </c>
      <c r="L30" s="184">
        <f t="shared" ca="1" si="8"/>
        <v>0</v>
      </c>
      <c r="M30" s="185">
        <f t="shared" ca="1" si="9"/>
        <v>303.31</v>
      </c>
      <c r="N30" s="183">
        <f t="shared" ca="1" si="10"/>
        <v>139.99624537272098</v>
      </c>
      <c r="O30" s="184">
        <f t="shared" ca="1" si="11"/>
        <v>165.03259997692132</v>
      </c>
      <c r="P30" s="184">
        <f t="shared" ca="1" si="12"/>
        <v>9.4132546503577217</v>
      </c>
      <c r="Q30" s="184">
        <f t="shared" ca="1" si="13"/>
        <v>0</v>
      </c>
      <c r="R30" s="185">
        <f t="shared" ca="1" si="14"/>
        <v>314.44210000000004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237.24209999999999</v>
      </c>
      <c r="H31" s="186">
        <f t="shared" ca="1" si="2"/>
        <v>228.84372999999999</v>
      </c>
      <c r="I31" s="187">
        <f t="shared" ca="1" si="5"/>
        <v>169.3</v>
      </c>
      <c r="J31" s="184">
        <f t="shared" ca="1" si="6"/>
        <v>54.54</v>
      </c>
      <c r="K31" s="184">
        <f t="shared" ca="1" si="7"/>
        <v>5</v>
      </c>
      <c r="L31" s="184">
        <f t="shared" ca="1" si="8"/>
        <v>0</v>
      </c>
      <c r="M31" s="185">
        <f t="shared" ca="1" si="9"/>
        <v>228.84</v>
      </c>
      <c r="N31" s="183">
        <f t="shared" ca="1" si="10"/>
        <v>175.51602661248032</v>
      </c>
      <c r="O31" s="184">
        <f t="shared" ca="1" si="11"/>
        <v>56.542493156790762</v>
      </c>
      <c r="P31" s="184">
        <f t="shared" ca="1" si="12"/>
        <v>5.183580230728893</v>
      </c>
      <c r="Q31" s="184">
        <f t="shared" ca="1" si="13"/>
        <v>0</v>
      </c>
      <c r="R31" s="185">
        <f t="shared" ca="1" si="14"/>
        <v>237.24209999999997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185</v>
      </c>
      <c r="H32" s="186">
        <f t="shared" ca="1" si="2"/>
        <v>178.45099999999999</v>
      </c>
      <c r="I32" s="187">
        <f t="shared" ca="1" si="5"/>
        <v>135.04</v>
      </c>
      <c r="J32" s="184">
        <f t="shared" ca="1" si="6"/>
        <v>38.58</v>
      </c>
      <c r="K32" s="184">
        <f t="shared" ca="1" si="7"/>
        <v>4.82</v>
      </c>
      <c r="L32" s="184">
        <f t="shared" ca="1" si="8"/>
        <v>0</v>
      </c>
      <c r="M32" s="185">
        <f t="shared" ca="1" si="9"/>
        <v>178.44</v>
      </c>
      <c r="N32" s="183">
        <f t="shared" ca="1" si="10"/>
        <v>140.0044832997086</v>
      </c>
      <c r="O32" s="184">
        <f t="shared" ca="1" si="11"/>
        <v>39.998318762609287</v>
      </c>
      <c r="P32" s="184">
        <f t="shared" ca="1" si="12"/>
        <v>4.9971979376821345</v>
      </c>
      <c r="Q32" s="184">
        <f t="shared" ca="1" si="13"/>
        <v>0</v>
      </c>
      <c r="R32" s="185">
        <f t="shared" ca="1" si="14"/>
        <v>185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182</v>
      </c>
      <c r="H33" s="186">
        <f t="shared" ca="1" si="2"/>
        <v>175.55719999999999</v>
      </c>
      <c r="I33" s="187">
        <f t="shared" ca="1" si="5"/>
        <v>135.05000000000001</v>
      </c>
      <c r="J33" s="184">
        <f t="shared" ca="1" si="6"/>
        <v>38.58</v>
      </c>
      <c r="K33" s="184">
        <f t="shared" ca="1" si="7"/>
        <v>1.93</v>
      </c>
      <c r="L33" s="184">
        <f t="shared" ca="1" si="8"/>
        <v>0</v>
      </c>
      <c r="M33" s="185">
        <f t="shared" ca="1" si="9"/>
        <v>175.56</v>
      </c>
      <c r="N33" s="183">
        <f t="shared" ca="1" si="10"/>
        <v>140.00398724082936</v>
      </c>
      <c r="O33" s="184">
        <f t="shared" ca="1" si="11"/>
        <v>39.995215311004777</v>
      </c>
      <c r="P33" s="184">
        <f t="shared" ca="1" si="12"/>
        <v>2.0007974481658692</v>
      </c>
      <c r="Q33" s="184">
        <f t="shared" ca="1" si="13"/>
        <v>0</v>
      </c>
      <c r="R33" s="185">
        <f t="shared" ca="1" si="14"/>
        <v>182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182</v>
      </c>
      <c r="H34" s="186">
        <f t="shared" ca="1" si="2"/>
        <v>175.55719999999999</v>
      </c>
      <c r="I34" s="187">
        <f t="shared" ca="1" si="5"/>
        <v>135.05000000000001</v>
      </c>
      <c r="J34" s="184">
        <f t="shared" ca="1" si="6"/>
        <v>38.58</v>
      </c>
      <c r="K34" s="184">
        <f t="shared" ca="1" si="7"/>
        <v>1.93</v>
      </c>
      <c r="L34" s="184">
        <f t="shared" ca="1" si="8"/>
        <v>0</v>
      </c>
      <c r="M34" s="185">
        <f t="shared" ca="1" si="9"/>
        <v>175.56</v>
      </c>
      <c r="N34" s="183">
        <f t="shared" ca="1" si="10"/>
        <v>140.00398724082936</v>
      </c>
      <c r="O34" s="184">
        <f t="shared" ca="1" si="11"/>
        <v>39.995215311004777</v>
      </c>
      <c r="P34" s="184">
        <f t="shared" ca="1" si="12"/>
        <v>2.0007974481658692</v>
      </c>
      <c r="Q34" s="184">
        <f t="shared" ca="1" si="13"/>
        <v>0</v>
      </c>
      <c r="R34" s="185">
        <f t="shared" ca="1" si="14"/>
        <v>182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187.20156299999999</v>
      </c>
      <c r="H35" s="186">
        <f t="shared" ca="1" si="2"/>
        <v>180.57462799999999</v>
      </c>
      <c r="I35" s="187">
        <f t="shared" ca="1" si="5"/>
        <v>138.9</v>
      </c>
      <c r="J35" s="184">
        <f t="shared" ca="1" si="6"/>
        <v>39.69</v>
      </c>
      <c r="K35" s="184">
        <f t="shared" ca="1" si="7"/>
        <v>1.98</v>
      </c>
      <c r="L35" s="184">
        <f t="shared" ca="1" si="8"/>
        <v>0</v>
      </c>
      <c r="M35" s="185">
        <f t="shared" ca="1" si="9"/>
        <v>180.57</v>
      </c>
      <c r="N35" s="183">
        <f t="shared" ca="1" si="10"/>
        <v>144.0012023076923</v>
      </c>
      <c r="O35" s="184">
        <f t="shared" ca="1" si="11"/>
        <v>41.147643769563047</v>
      </c>
      <c r="P35" s="184">
        <f t="shared" ca="1" si="12"/>
        <v>2.0527169227446422</v>
      </c>
      <c r="Q35" s="184">
        <f t="shared" ca="1" si="13"/>
        <v>0</v>
      </c>
      <c r="R35" s="185">
        <f t="shared" ca="1" si="14"/>
        <v>187.20156299999999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187.20156299999999</v>
      </c>
      <c r="H36" s="186">
        <f t="shared" ca="1" si="2"/>
        <v>180.57462799999999</v>
      </c>
      <c r="I36" s="187">
        <f t="shared" ca="1" si="5"/>
        <v>138.9</v>
      </c>
      <c r="J36" s="184">
        <f t="shared" ca="1" si="6"/>
        <v>39.69</v>
      </c>
      <c r="K36" s="184">
        <f t="shared" ca="1" si="7"/>
        <v>1.98</v>
      </c>
      <c r="L36" s="184">
        <f t="shared" ca="1" si="8"/>
        <v>0</v>
      </c>
      <c r="M36" s="185">
        <f t="shared" ca="1" si="9"/>
        <v>180.57</v>
      </c>
      <c r="N36" s="183">
        <f t="shared" ca="1" si="10"/>
        <v>144.0012023076923</v>
      </c>
      <c r="O36" s="184">
        <f t="shared" ca="1" si="11"/>
        <v>41.147643769563047</v>
      </c>
      <c r="P36" s="184">
        <f t="shared" ca="1" si="12"/>
        <v>2.0527169227446422</v>
      </c>
      <c r="Q36" s="184">
        <f t="shared" ca="1" si="13"/>
        <v>0</v>
      </c>
      <c r="R36" s="185">
        <f t="shared" ca="1" si="14"/>
        <v>187.20156299999999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187.20156299999999</v>
      </c>
      <c r="H37" s="186">
        <f t="shared" ca="1" si="2"/>
        <v>180.57462799999999</v>
      </c>
      <c r="I37" s="187">
        <f t="shared" ca="1" si="5"/>
        <v>138.9</v>
      </c>
      <c r="J37" s="184">
        <f t="shared" ca="1" si="6"/>
        <v>39.69</v>
      </c>
      <c r="K37" s="184">
        <f t="shared" ca="1" si="7"/>
        <v>1.98</v>
      </c>
      <c r="L37" s="184">
        <f t="shared" ca="1" si="8"/>
        <v>0</v>
      </c>
      <c r="M37" s="185">
        <f t="shared" ca="1" si="9"/>
        <v>180.57</v>
      </c>
      <c r="N37" s="183">
        <f t="shared" ca="1" si="10"/>
        <v>144.0012023076923</v>
      </c>
      <c r="O37" s="184">
        <f t="shared" ca="1" si="11"/>
        <v>41.147643769563047</v>
      </c>
      <c r="P37" s="184">
        <f t="shared" ca="1" si="12"/>
        <v>2.0527169227446422</v>
      </c>
      <c r="Q37" s="184">
        <f t="shared" ca="1" si="13"/>
        <v>0</v>
      </c>
      <c r="R37" s="185">
        <f t="shared" ca="1" si="14"/>
        <v>187.20156299999999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187.20156299999999</v>
      </c>
      <c r="H38" s="186">
        <f t="shared" ca="1" si="2"/>
        <v>180.57462799999999</v>
      </c>
      <c r="I38" s="187">
        <f t="shared" ca="1" si="5"/>
        <v>138.9</v>
      </c>
      <c r="J38" s="184">
        <f t="shared" ca="1" si="6"/>
        <v>39.69</v>
      </c>
      <c r="K38" s="184">
        <f t="shared" ca="1" si="7"/>
        <v>1.98</v>
      </c>
      <c r="L38" s="184">
        <f t="shared" ca="1" si="8"/>
        <v>0</v>
      </c>
      <c r="M38" s="185">
        <f t="shared" ca="1" si="9"/>
        <v>180.57</v>
      </c>
      <c r="N38" s="183">
        <f t="shared" ca="1" si="10"/>
        <v>144.0012023076923</v>
      </c>
      <c r="O38" s="184">
        <f t="shared" ca="1" si="11"/>
        <v>41.147643769563047</v>
      </c>
      <c r="P38" s="184">
        <f t="shared" ca="1" si="12"/>
        <v>2.0527169227446422</v>
      </c>
      <c r="Q38" s="184">
        <f t="shared" ca="1" si="13"/>
        <v>0</v>
      </c>
      <c r="R38" s="185">
        <f t="shared" ca="1" si="14"/>
        <v>187.20156299999999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187.20156299999999</v>
      </c>
      <c r="H39" s="186">
        <f t="shared" ca="1" si="2"/>
        <v>180.57462799999999</v>
      </c>
      <c r="I39" s="187">
        <f t="shared" ca="1" si="5"/>
        <v>138.9</v>
      </c>
      <c r="J39" s="184">
        <f t="shared" ca="1" si="6"/>
        <v>39.69</v>
      </c>
      <c r="K39" s="184">
        <f t="shared" ca="1" si="7"/>
        <v>1.98</v>
      </c>
      <c r="L39" s="184">
        <f t="shared" ca="1" si="8"/>
        <v>0</v>
      </c>
      <c r="M39" s="185">
        <f t="shared" ca="1" si="9"/>
        <v>180.57</v>
      </c>
      <c r="N39" s="183">
        <f t="shared" ca="1" si="10"/>
        <v>144.0012023076923</v>
      </c>
      <c r="O39" s="184">
        <f t="shared" ca="1" si="11"/>
        <v>41.147643769563047</v>
      </c>
      <c r="P39" s="184">
        <f t="shared" ca="1" si="12"/>
        <v>2.0527169227446422</v>
      </c>
      <c r="Q39" s="184">
        <f t="shared" ca="1" si="13"/>
        <v>0</v>
      </c>
      <c r="R39" s="185">
        <f t="shared" ca="1" si="14"/>
        <v>187.20156299999999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187.20156299999999</v>
      </c>
      <c r="H40" s="186">
        <f t="shared" ca="1" si="2"/>
        <v>180.57462799999999</v>
      </c>
      <c r="I40" s="187">
        <f t="shared" ca="1" si="5"/>
        <v>138.9</v>
      </c>
      <c r="J40" s="184">
        <f t="shared" ca="1" si="6"/>
        <v>39.69</v>
      </c>
      <c r="K40" s="184">
        <f t="shared" ca="1" si="7"/>
        <v>1.98</v>
      </c>
      <c r="L40" s="184">
        <f t="shared" ca="1" si="8"/>
        <v>0</v>
      </c>
      <c r="M40" s="185">
        <f t="shared" ca="1" si="9"/>
        <v>180.57</v>
      </c>
      <c r="N40" s="183">
        <f t="shared" ca="1" si="10"/>
        <v>144.0012023076923</v>
      </c>
      <c r="O40" s="184">
        <f t="shared" ca="1" si="11"/>
        <v>41.147643769563047</v>
      </c>
      <c r="P40" s="184">
        <f t="shared" ca="1" si="12"/>
        <v>2.0527169227446422</v>
      </c>
      <c r="Q40" s="184">
        <f t="shared" ca="1" si="13"/>
        <v>0</v>
      </c>
      <c r="R40" s="185">
        <f t="shared" ca="1" si="14"/>
        <v>187.20156299999999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187.90496899999999</v>
      </c>
      <c r="H41" s="186">
        <f t="shared" ca="1" si="2"/>
        <v>181.25313299999999</v>
      </c>
      <c r="I41" s="187">
        <f t="shared" ca="1" si="5"/>
        <v>137.16</v>
      </c>
      <c r="J41" s="184">
        <f t="shared" ca="1" si="6"/>
        <v>39.19</v>
      </c>
      <c r="K41" s="184">
        <f t="shared" ca="1" si="7"/>
        <v>4.9000000000000004</v>
      </c>
      <c r="L41" s="184">
        <f t="shared" ca="1" si="8"/>
        <v>0</v>
      </c>
      <c r="M41" s="185">
        <f t="shared" ca="1" si="9"/>
        <v>181.25</v>
      </c>
      <c r="N41" s="183">
        <f t="shared" ca="1" si="10"/>
        <v>142.19611336849653</v>
      </c>
      <c r="O41" s="184">
        <f t="shared" ca="1" si="11"/>
        <v>40.628941986813786</v>
      </c>
      <c r="P41" s="184">
        <f t="shared" ca="1" si="12"/>
        <v>5.0799136446896549</v>
      </c>
      <c r="Q41" s="184">
        <f t="shared" ca="1" si="13"/>
        <v>0</v>
      </c>
      <c r="R41" s="185">
        <f t="shared" ca="1" si="14"/>
        <v>187.90496899999999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187.874154</v>
      </c>
      <c r="H42" s="186">
        <f t="shared" ca="1" si="2"/>
        <v>181.223409</v>
      </c>
      <c r="I42" s="187">
        <f t="shared" ca="1" si="5"/>
        <v>137.13999999999999</v>
      </c>
      <c r="J42" s="184">
        <f t="shared" ca="1" si="6"/>
        <v>39.18</v>
      </c>
      <c r="K42" s="184">
        <f t="shared" ca="1" si="7"/>
        <v>4.9000000000000004</v>
      </c>
      <c r="L42" s="184">
        <f t="shared" ca="1" si="8"/>
        <v>0</v>
      </c>
      <c r="M42" s="185">
        <f t="shared" ca="1" si="9"/>
        <v>181.22</v>
      </c>
      <c r="N42" s="183">
        <f t="shared" ca="1" si="10"/>
        <v>142.17559584791962</v>
      </c>
      <c r="O42" s="184">
        <f t="shared" ca="1" si="11"/>
        <v>40.618636760401721</v>
      </c>
      <c r="P42" s="184">
        <f t="shared" ca="1" si="12"/>
        <v>5.0799213916786234</v>
      </c>
      <c r="Q42" s="184">
        <f t="shared" ca="1" si="13"/>
        <v>0</v>
      </c>
      <c r="R42" s="185">
        <f t="shared" ca="1" si="14"/>
        <v>187.87415399999998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187.902503</v>
      </c>
      <c r="H43" s="186">
        <f t="shared" ca="1" si="2"/>
        <v>181.250754</v>
      </c>
      <c r="I43" s="187">
        <f t="shared" ca="1" si="5"/>
        <v>137.16</v>
      </c>
      <c r="J43" s="184">
        <f t="shared" ca="1" si="6"/>
        <v>39.19</v>
      </c>
      <c r="K43" s="184">
        <f t="shared" ca="1" si="7"/>
        <v>4.9000000000000004</v>
      </c>
      <c r="L43" s="184">
        <f t="shared" ca="1" si="8"/>
        <v>0</v>
      </c>
      <c r="M43" s="185">
        <f t="shared" ca="1" si="9"/>
        <v>181.25</v>
      </c>
      <c r="N43" s="183">
        <f t="shared" ca="1" si="10"/>
        <v>142.19424723575173</v>
      </c>
      <c r="O43" s="184">
        <f t="shared" ca="1" si="11"/>
        <v>40.628408786593106</v>
      </c>
      <c r="P43" s="184">
        <f t="shared" ca="1" si="12"/>
        <v>5.0798469776551727</v>
      </c>
      <c r="Q43" s="184">
        <f t="shared" ca="1" si="13"/>
        <v>0</v>
      </c>
      <c r="R43" s="185">
        <f t="shared" ca="1" si="14"/>
        <v>187.902503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187.87169</v>
      </c>
      <c r="H44" s="186">
        <f t="shared" ca="1" si="2"/>
        <v>181.22103200000001</v>
      </c>
      <c r="I44" s="187">
        <f t="shared" ca="1" si="5"/>
        <v>137.13999999999999</v>
      </c>
      <c r="J44" s="184">
        <f t="shared" ca="1" si="6"/>
        <v>39.18</v>
      </c>
      <c r="K44" s="184">
        <f t="shared" ca="1" si="7"/>
        <v>4.9000000000000004</v>
      </c>
      <c r="L44" s="184">
        <f t="shared" ca="1" si="8"/>
        <v>0</v>
      </c>
      <c r="M44" s="185">
        <f t="shared" ca="1" si="9"/>
        <v>181.22</v>
      </c>
      <c r="N44" s="183">
        <f t="shared" ca="1" si="10"/>
        <v>142.17373119192141</v>
      </c>
      <c r="O44" s="184">
        <f t="shared" ca="1" si="11"/>
        <v>40.618104040392893</v>
      </c>
      <c r="P44" s="184">
        <f t="shared" ca="1" si="12"/>
        <v>5.0798547676856858</v>
      </c>
      <c r="Q44" s="184">
        <f t="shared" ca="1" si="13"/>
        <v>0</v>
      </c>
      <c r="R44" s="185">
        <f t="shared" ca="1" si="14"/>
        <v>187.87168999999997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187.902503</v>
      </c>
      <c r="H45" s="186">
        <f t="shared" ca="1" si="2"/>
        <v>181.250754</v>
      </c>
      <c r="I45" s="187">
        <f t="shared" ca="1" si="5"/>
        <v>137.16</v>
      </c>
      <c r="J45" s="184">
        <f t="shared" ca="1" si="6"/>
        <v>39.19</v>
      </c>
      <c r="K45" s="184">
        <f t="shared" ca="1" si="7"/>
        <v>4.9000000000000004</v>
      </c>
      <c r="L45" s="184">
        <f t="shared" ca="1" si="8"/>
        <v>0</v>
      </c>
      <c r="M45" s="185">
        <f t="shared" ca="1" si="9"/>
        <v>181.25</v>
      </c>
      <c r="N45" s="183">
        <f t="shared" ca="1" si="10"/>
        <v>142.19424723575173</v>
      </c>
      <c r="O45" s="184">
        <f t="shared" ca="1" si="11"/>
        <v>40.628408786593106</v>
      </c>
      <c r="P45" s="184">
        <f t="shared" ca="1" si="12"/>
        <v>5.0798469776551727</v>
      </c>
      <c r="Q45" s="184">
        <f t="shared" ca="1" si="13"/>
        <v>0</v>
      </c>
      <c r="R45" s="185">
        <f t="shared" ca="1" si="14"/>
        <v>187.902503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187.87169</v>
      </c>
      <c r="H46" s="186">
        <f t="shared" ca="1" si="2"/>
        <v>181.22103200000001</v>
      </c>
      <c r="I46" s="187">
        <f t="shared" ca="1" si="5"/>
        <v>137.13999999999999</v>
      </c>
      <c r="J46" s="184">
        <f t="shared" ca="1" si="6"/>
        <v>39.18</v>
      </c>
      <c r="K46" s="184">
        <f t="shared" ca="1" si="7"/>
        <v>4.9000000000000004</v>
      </c>
      <c r="L46" s="184">
        <f t="shared" ca="1" si="8"/>
        <v>0</v>
      </c>
      <c r="M46" s="185">
        <f t="shared" ca="1" si="9"/>
        <v>181.22</v>
      </c>
      <c r="N46" s="183">
        <f t="shared" ca="1" si="10"/>
        <v>142.17373119192141</v>
      </c>
      <c r="O46" s="184">
        <f t="shared" ca="1" si="11"/>
        <v>40.618104040392893</v>
      </c>
      <c r="P46" s="184">
        <f t="shared" ca="1" si="12"/>
        <v>5.0798547676856858</v>
      </c>
      <c r="Q46" s="184">
        <f t="shared" ca="1" si="13"/>
        <v>0</v>
      </c>
      <c r="R46" s="185">
        <f t="shared" ca="1" si="14"/>
        <v>187.87168999999997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187.902503</v>
      </c>
      <c r="H47" s="186">
        <f t="shared" ca="1" si="2"/>
        <v>181.250754</v>
      </c>
      <c r="I47" s="187">
        <f t="shared" ca="1" si="5"/>
        <v>137.16</v>
      </c>
      <c r="J47" s="184">
        <f t="shared" ca="1" si="6"/>
        <v>39.19</v>
      </c>
      <c r="K47" s="184">
        <f t="shared" ca="1" si="7"/>
        <v>4.9000000000000004</v>
      </c>
      <c r="L47" s="184">
        <f t="shared" ca="1" si="8"/>
        <v>0</v>
      </c>
      <c r="M47" s="185">
        <f t="shared" ca="1" si="9"/>
        <v>181.25</v>
      </c>
      <c r="N47" s="183">
        <f t="shared" ca="1" si="10"/>
        <v>142.19424723575173</v>
      </c>
      <c r="O47" s="184">
        <f t="shared" ca="1" si="11"/>
        <v>40.628408786593106</v>
      </c>
      <c r="P47" s="184">
        <f t="shared" ca="1" si="12"/>
        <v>5.0798469776551727</v>
      </c>
      <c r="Q47" s="184">
        <f t="shared" ca="1" si="13"/>
        <v>0</v>
      </c>
      <c r="R47" s="185">
        <f t="shared" ca="1" si="14"/>
        <v>187.902503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187.87169</v>
      </c>
      <c r="H48" s="186">
        <f t="shared" ca="1" si="2"/>
        <v>181.22103200000001</v>
      </c>
      <c r="I48" s="187">
        <f t="shared" ca="1" si="5"/>
        <v>137.13999999999999</v>
      </c>
      <c r="J48" s="184">
        <f t="shared" ca="1" si="6"/>
        <v>39.18</v>
      </c>
      <c r="K48" s="184">
        <f t="shared" ca="1" si="7"/>
        <v>4.9000000000000004</v>
      </c>
      <c r="L48" s="184">
        <f t="shared" ca="1" si="8"/>
        <v>0</v>
      </c>
      <c r="M48" s="185">
        <f t="shared" ca="1" si="9"/>
        <v>181.22</v>
      </c>
      <c r="N48" s="183">
        <f t="shared" ca="1" si="10"/>
        <v>142.17373119192141</v>
      </c>
      <c r="O48" s="184">
        <f t="shared" ca="1" si="11"/>
        <v>40.618104040392893</v>
      </c>
      <c r="P48" s="184">
        <f t="shared" ca="1" si="12"/>
        <v>5.0798547676856858</v>
      </c>
      <c r="Q48" s="184">
        <f t="shared" ca="1" si="13"/>
        <v>0</v>
      </c>
      <c r="R48" s="185">
        <f t="shared" ca="1" si="14"/>
        <v>187.87168999999997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187.902503</v>
      </c>
      <c r="H49" s="186">
        <f t="shared" ca="1" si="2"/>
        <v>181.250754</v>
      </c>
      <c r="I49" s="187">
        <f t="shared" ca="1" si="5"/>
        <v>137.16</v>
      </c>
      <c r="J49" s="184">
        <f t="shared" ca="1" si="6"/>
        <v>39.19</v>
      </c>
      <c r="K49" s="184">
        <f t="shared" ca="1" si="7"/>
        <v>4.9000000000000004</v>
      </c>
      <c r="L49" s="184">
        <f t="shared" ca="1" si="8"/>
        <v>0</v>
      </c>
      <c r="M49" s="185">
        <f t="shared" ca="1" si="9"/>
        <v>181.25</v>
      </c>
      <c r="N49" s="183">
        <f t="shared" ca="1" si="10"/>
        <v>142.19424723575173</v>
      </c>
      <c r="O49" s="184">
        <f t="shared" ca="1" si="11"/>
        <v>40.628408786593106</v>
      </c>
      <c r="P49" s="184">
        <f t="shared" ca="1" si="12"/>
        <v>5.0798469776551727</v>
      </c>
      <c r="Q49" s="184">
        <f t="shared" ca="1" si="13"/>
        <v>0</v>
      </c>
      <c r="R49" s="185">
        <f t="shared" ca="1" si="14"/>
        <v>187.902503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187.87169</v>
      </c>
      <c r="H50" s="186">
        <f t="shared" ca="1" si="2"/>
        <v>181.22103200000001</v>
      </c>
      <c r="I50" s="187">
        <f t="shared" ca="1" si="5"/>
        <v>137.13999999999999</v>
      </c>
      <c r="J50" s="184">
        <f t="shared" ca="1" si="6"/>
        <v>39.18</v>
      </c>
      <c r="K50" s="184">
        <f t="shared" ca="1" si="7"/>
        <v>4.9000000000000004</v>
      </c>
      <c r="L50" s="184">
        <f t="shared" ca="1" si="8"/>
        <v>0</v>
      </c>
      <c r="M50" s="185">
        <f t="shared" ca="1" si="9"/>
        <v>181.22</v>
      </c>
      <c r="N50" s="183">
        <f t="shared" ca="1" si="10"/>
        <v>142.17373119192141</v>
      </c>
      <c r="O50" s="184">
        <f t="shared" ca="1" si="11"/>
        <v>40.618104040392893</v>
      </c>
      <c r="P50" s="184">
        <f t="shared" ca="1" si="12"/>
        <v>5.0798547676856858</v>
      </c>
      <c r="Q50" s="184">
        <f t="shared" ca="1" si="13"/>
        <v>0</v>
      </c>
      <c r="R50" s="185">
        <f t="shared" ca="1" si="14"/>
        <v>187.87168999999997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187.902503</v>
      </c>
      <c r="H51" s="186">
        <f t="shared" ca="1" si="2"/>
        <v>181.250754</v>
      </c>
      <c r="I51" s="187">
        <f t="shared" ca="1" si="5"/>
        <v>137.16</v>
      </c>
      <c r="J51" s="184">
        <f t="shared" ca="1" si="6"/>
        <v>39.19</v>
      </c>
      <c r="K51" s="184">
        <f t="shared" ca="1" si="7"/>
        <v>4.9000000000000004</v>
      </c>
      <c r="L51" s="184">
        <f t="shared" ca="1" si="8"/>
        <v>0</v>
      </c>
      <c r="M51" s="185">
        <f t="shared" ca="1" si="9"/>
        <v>181.25</v>
      </c>
      <c r="N51" s="183">
        <f t="shared" ca="1" si="10"/>
        <v>142.19424723575173</v>
      </c>
      <c r="O51" s="184">
        <f t="shared" ca="1" si="11"/>
        <v>40.628408786593106</v>
      </c>
      <c r="P51" s="184">
        <f t="shared" ca="1" si="12"/>
        <v>5.0798469776551727</v>
      </c>
      <c r="Q51" s="184">
        <f t="shared" ca="1" si="13"/>
        <v>0</v>
      </c>
      <c r="R51" s="185">
        <f t="shared" ca="1" si="14"/>
        <v>187.902503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187.87169</v>
      </c>
      <c r="H52" s="186">
        <f t="shared" ca="1" si="2"/>
        <v>181.22103200000001</v>
      </c>
      <c r="I52" s="187">
        <f t="shared" ca="1" si="5"/>
        <v>137.13999999999999</v>
      </c>
      <c r="J52" s="184">
        <f t="shared" ca="1" si="6"/>
        <v>39.18</v>
      </c>
      <c r="K52" s="184">
        <f t="shared" ca="1" si="7"/>
        <v>4.9000000000000004</v>
      </c>
      <c r="L52" s="184">
        <f t="shared" ca="1" si="8"/>
        <v>0</v>
      </c>
      <c r="M52" s="185">
        <f t="shared" ca="1" si="9"/>
        <v>181.22</v>
      </c>
      <c r="N52" s="183">
        <f t="shared" ca="1" si="10"/>
        <v>142.17373119192141</v>
      </c>
      <c r="O52" s="184">
        <f t="shared" ca="1" si="11"/>
        <v>40.618104040392893</v>
      </c>
      <c r="P52" s="184">
        <f t="shared" ca="1" si="12"/>
        <v>5.0798547676856858</v>
      </c>
      <c r="Q52" s="184">
        <f t="shared" ca="1" si="13"/>
        <v>0</v>
      </c>
      <c r="R52" s="185">
        <f t="shared" ca="1" si="14"/>
        <v>187.87168999999997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187.902503</v>
      </c>
      <c r="H53" s="186">
        <f t="shared" ca="1" si="2"/>
        <v>181.250754</v>
      </c>
      <c r="I53" s="187">
        <f t="shared" ca="1" si="5"/>
        <v>137.16</v>
      </c>
      <c r="J53" s="184">
        <f t="shared" ca="1" si="6"/>
        <v>39.19</v>
      </c>
      <c r="K53" s="184">
        <f t="shared" ca="1" si="7"/>
        <v>4.9000000000000004</v>
      </c>
      <c r="L53" s="184">
        <f t="shared" ca="1" si="8"/>
        <v>0</v>
      </c>
      <c r="M53" s="185">
        <f t="shared" ca="1" si="9"/>
        <v>181.25</v>
      </c>
      <c r="N53" s="183">
        <f t="shared" ca="1" si="10"/>
        <v>142.19424723575173</v>
      </c>
      <c r="O53" s="184">
        <f t="shared" ca="1" si="11"/>
        <v>40.628408786593106</v>
      </c>
      <c r="P53" s="184">
        <f t="shared" ca="1" si="12"/>
        <v>5.0798469776551727</v>
      </c>
      <c r="Q53" s="184">
        <f t="shared" ca="1" si="13"/>
        <v>0</v>
      </c>
      <c r="R53" s="185">
        <f t="shared" ca="1" si="14"/>
        <v>187.902503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187.87169</v>
      </c>
      <c r="H54" s="186">
        <f t="shared" ca="1" si="2"/>
        <v>181.22103200000001</v>
      </c>
      <c r="I54" s="187">
        <f t="shared" ca="1" si="5"/>
        <v>137.13999999999999</v>
      </c>
      <c r="J54" s="184">
        <f t="shared" ca="1" si="6"/>
        <v>39.18</v>
      </c>
      <c r="K54" s="184">
        <f t="shared" ca="1" si="7"/>
        <v>4.9000000000000004</v>
      </c>
      <c r="L54" s="184">
        <f t="shared" ca="1" si="8"/>
        <v>0</v>
      </c>
      <c r="M54" s="185">
        <f t="shared" ca="1" si="9"/>
        <v>181.22</v>
      </c>
      <c r="N54" s="183">
        <f t="shared" ca="1" si="10"/>
        <v>142.17373119192141</v>
      </c>
      <c r="O54" s="184">
        <f t="shared" ca="1" si="11"/>
        <v>40.618104040392893</v>
      </c>
      <c r="P54" s="184">
        <f t="shared" ca="1" si="12"/>
        <v>5.0798547676856858</v>
      </c>
      <c r="Q54" s="184">
        <f t="shared" ca="1" si="13"/>
        <v>0</v>
      </c>
      <c r="R54" s="185">
        <f t="shared" ca="1" si="14"/>
        <v>187.87168999999997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187.902503</v>
      </c>
      <c r="H55" s="186">
        <f t="shared" ca="1" si="2"/>
        <v>181.250754</v>
      </c>
      <c r="I55" s="187">
        <f t="shared" ca="1" si="5"/>
        <v>137.16</v>
      </c>
      <c r="J55" s="184">
        <f t="shared" ca="1" si="6"/>
        <v>39.19</v>
      </c>
      <c r="K55" s="184">
        <f t="shared" ca="1" si="7"/>
        <v>4.9000000000000004</v>
      </c>
      <c r="L55" s="184">
        <f t="shared" ca="1" si="8"/>
        <v>0</v>
      </c>
      <c r="M55" s="185">
        <f t="shared" ca="1" si="9"/>
        <v>181.25</v>
      </c>
      <c r="N55" s="183">
        <f t="shared" ca="1" si="10"/>
        <v>142.19424723575173</v>
      </c>
      <c r="O55" s="184">
        <f t="shared" ca="1" si="11"/>
        <v>40.628408786593106</v>
      </c>
      <c r="P55" s="184">
        <f t="shared" ca="1" si="12"/>
        <v>5.0798469776551727</v>
      </c>
      <c r="Q55" s="184">
        <f t="shared" ca="1" si="13"/>
        <v>0</v>
      </c>
      <c r="R55" s="185">
        <f t="shared" ca="1" si="14"/>
        <v>187.902503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187.87169</v>
      </c>
      <c r="H56" s="186">
        <f t="shared" ca="1" si="2"/>
        <v>181.22103200000001</v>
      </c>
      <c r="I56" s="187">
        <f t="shared" ca="1" si="5"/>
        <v>137.13999999999999</v>
      </c>
      <c r="J56" s="184">
        <f t="shared" ca="1" si="6"/>
        <v>39.18</v>
      </c>
      <c r="K56" s="184">
        <f t="shared" ca="1" si="7"/>
        <v>4.9000000000000004</v>
      </c>
      <c r="L56" s="184">
        <f t="shared" ca="1" si="8"/>
        <v>0</v>
      </c>
      <c r="M56" s="185">
        <f t="shared" ca="1" si="9"/>
        <v>181.22</v>
      </c>
      <c r="N56" s="183">
        <f t="shared" ca="1" si="10"/>
        <v>142.17373119192141</v>
      </c>
      <c r="O56" s="184">
        <f t="shared" ca="1" si="11"/>
        <v>40.618104040392893</v>
      </c>
      <c r="P56" s="184">
        <f t="shared" ca="1" si="12"/>
        <v>5.0798547676856858</v>
      </c>
      <c r="Q56" s="184">
        <f t="shared" ca="1" si="13"/>
        <v>0</v>
      </c>
      <c r="R56" s="185">
        <f t="shared" ca="1" si="14"/>
        <v>187.87168999999997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189.40889999999999</v>
      </c>
      <c r="H57" s="186">
        <f t="shared" ca="1" si="2"/>
        <v>182.70382499999999</v>
      </c>
      <c r="I57" s="187">
        <f t="shared" ca="1" si="5"/>
        <v>135.04</v>
      </c>
      <c r="J57" s="184">
        <f t="shared" ca="1" si="6"/>
        <v>38.58</v>
      </c>
      <c r="K57" s="184">
        <f t="shared" ca="1" si="7"/>
        <v>9.08</v>
      </c>
      <c r="L57" s="184">
        <f t="shared" ca="1" si="8"/>
        <v>0</v>
      </c>
      <c r="M57" s="185">
        <f t="shared" ca="1" si="9"/>
        <v>182.70000000000002</v>
      </c>
      <c r="N57" s="183">
        <f t="shared" ca="1" si="10"/>
        <v>139.99878410509029</v>
      </c>
      <c r="O57" s="184">
        <f t="shared" ca="1" si="11"/>
        <v>39.996690541871914</v>
      </c>
      <c r="P57" s="184">
        <f t="shared" ca="1" si="12"/>
        <v>9.4134253530377663</v>
      </c>
      <c r="Q57" s="184">
        <f t="shared" ca="1" si="13"/>
        <v>0</v>
      </c>
      <c r="R57" s="185">
        <f t="shared" ca="1" si="14"/>
        <v>189.40889999999996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189.40889999999999</v>
      </c>
      <c r="H58" s="186">
        <f t="shared" ca="1" si="2"/>
        <v>182.70382499999999</v>
      </c>
      <c r="I58" s="187">
        <f t="shared" ca="1" si="5"/>
        <v>135.04</v>
      </c>
      <c r="J58" s="184">
        <f t="shared" ca="1" si="6"/>
        <v>38.58</v>
      </c>
      <c r="K58" s="184">
        <f t="shared" ca="1" si="7"/>
        <v>9.08</v>
      </c>
      <c r="L58" s="184">
        <f t="shared" ca="1" si="8"/>
        <v>0</v>
      </c>
      <c r="M58" s="185">
        <f t="shared" ca="1" si="9"/>
        <v>182.70000000000002</v>
      </c>
      <c r="N58" s="183">
        <f t="shared" ca="1" si="10"/>
        <v>139.99878410509029</v>
      </c>
      <c r="O58" s="184">
        <f t="shared" ca="1" si="11"/>
        <v>39.996690541871914</v>
      </c>
      <c r="P58" s="184">
        <f t="shared" ca="1" si="12"/>
        <v>9.4134253530377663</v>
      </c>
      <c r="Q58" s="184">
        <f t="shared" ca="1" si="13"/>
        <v>0</v>
      </c>
      <c r="R58" s="185">
        <f t="shared" ca="1" si="14"/>
        <v>189.40889999999996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189.40889999999999</v>
      </c>
      <c r="H59" s="186">
        <f t="shared" ca="1" si="2"/>
        <v>182.70382499999999</v>
      </c>
      <c r="I59" s="187">
        <f t="shared" ca="1" si="5"/>
        <v>135.04</v>
      </c>
      <c r="J59" s="184">
        <f t="shared" ca="1" si="6"/>
        <v>38.58</v>
      </c>
      <c r="K59" s="184">
        <f t="shared" ca="1" si="7"/>
        <v>9.08</v>
      </c>
      <c r="L59" s="184">
        <f t="shared" ca="1" si="8"/>
        <v>0</v>
      </c>
      <c r="M59" s="185">
        <f t="shared" ca="1" si="9"/>
        <v>182.70000000000002</v>
      </c>
      <c r="N59" s="183">
        <f t="shared" ca="1" si="10"/>
        <v>139.99878410509029</v>
      </c>
      <c r="O59" s="184">
        <f t="shared" ca="1" si="11"/>
        <v>39.996690541871914</v>
      </c>
      <c r="P59" s="184">
        <f t="shared" ca="1" si="12"/>
        <v>9.4134253530377663</v>
      </c>
      <c r="Q59" s="184">
        <f t="shared" ca="1" si="13"/>
        <v>0</v>
      </c>
      <c r="R59" s="185">
        <f t="shared" ca="1" si="14"/>
        <v>189.40889999999996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189.40889999999999</v>
      </c>
      <c r="H60" s="186">
        <f t="shared" ca="1" si="2"/>
        <v>182.70382499999999</v>
      </c>
      <c r="I60" s="187">
        <f t="shared" ca="1" si="5"/>
        <v>135.04</v>
      </c>
      <c r="J60" s="184">
        <f t="shared" ca="1" si="6"/>
        <v>38.58</v>
      </c>
      <c r="K60" s="184">
        <f t="shared" ca="1" si="7"/>
        <v>9.08</v>
      </c>
      <c r="L60" s="184">
        <f t="shared" ca="1" si="8"/>
        <v>0</v>
      </c>
      <c r="M60" s="185">
        <f t="shared" ca="1" si="9"/>
        <v>182.70000000000002</v>
      </c>
      <c r="N60" s="183">
        <f t="shared" ca="1" si="10"/>
        <v>139.99878410509029</v>
      </c>
      <c r="O60" s="184">
        <f t="shared" ca="1" si="11"/>
        <v>39.996690541871914</v>
      </c>
      <c r="P60" s="184">
        <f t="shared" ca="1" si="12"/>
        <v>9.4134253530377663</v>
      </c>
      <c r="Q60" s="184">
        <f t="shared" ca="1" si="13"/>
        <v>0</v>
      </c>
      <c r="R60" s="185">
        <f t="shared" ca="1" si="14"/>
        <v>189.40889999999996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189.40889999999999</v>
      </c>
      <c r="H61" s="186">
        <f t="shared" ca="1" si="2"/>
        <v>182.70382499999999</v>
      </c>
      <c r="I61" s="187">
        <f t="shared" ca="1" si="5"/>
        <v>135.04</v>
      </c>
      <c r="J61" s="184">
        <f t="shared" ca="1" si="6"/>
        <v>38.58</v>
      </c>
      <c r="K61" s="184">
        <f t="shared" ca="1" si="7"/>
        <v>9.08</v>
      </c>
      <c r="L61" s="184">
        <f t="shared" ca="1" si="8"/>
        <v>0</v>
      </c>
      <c r="M61" s="185">
        <f t="shared" ca="1" si="9"/>
        <v>182.70000000000002</v>
      </c>
      <c r="N61" s="183">
        <f t="shared" ca="1" si="10"/>
        <v>139.99878410509029</v>
      </c>
      <c r="O61" s="184">
        <f t="shared" ca="1" si="11"/>
        <v>39.996690541871914</v>
      </c>
      <c r="P61" s="184">
        <f t="shared" ca="1" si="12"/>
        <v>9.4134253530377663</v>
      </c>
      <c r="Q61" s="184">
        <f t="shared" ca="1" si="13"/>
        <v>0</v>
      </c>
      <c r="R61" s="185">
        <f t="shared" ca="1" si="14"/>
        <v>189.40889999999996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189.40889999999999</v>
      </c>
      <c r="H62" s="186">
        <f t="shared" ca="1" si="2"/>
        <v>182.70382499999999</v>
      </c>
      <c r="I62" s="187">
        <f t="shared" ca="1" si="5"/>
        <v>135.04</v>
      </c>
      <c r="J62" s="184">
        <f t="shared" ca="1" si="6"/>
        <v>38.58</v>
      </c>
      <c r="K62" s="184">
        <f t="shared" ca="1" si="7"/>
        <v>9.08</v>
      </c>
      <c r="L62" s="184">
        <f t="shared" ca="1" si="8"/>
        <v>0</v>
      </c>
      <c r="M62" s="185">
        <f t="shared" ca="1" si="9"/>
        <v>182.70000000000002</v>
      </c>
      <c r="N62" s="183">
        <f t="shared" ca="1" si="10"/>
        <v>139.99878410509029</v>
      </c>
      <c r="O62" s="184">
        <f t="shared" ca="1" si="11"/>
        <v>39.996690541871914</v>
      </c>
      <c r="P62" s="184">
        <f t="shared" ca="1" si="12"/>
        <v>9.4134253530377663</v>
      </c>
      <c r="Q62" s="184">
        <f t="shared" ca="1" si="13"/>
        <v>0</v>
      </c>
      <c r="R62" s="185">
        <f t="shared" ca="1" si="14"/>
        <v>189.40889999999996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189.40889999999999</v>
      </c>
      <c r="H63" s="186">
        <f t="shared" ca="1" si="2"/>
        <v>182.70382499999999</v>
      </c>
      <c r="I63" s="187">
        <f t="shared" ca="1" si="5"/>
        <v>135.04</v>
      </c>
      <c r="J63" s="184">
        <f t="shared" ca="1" si="6"/>
        <v>38.58</v>
      </c>
      <c r="K63" s="184">
        <f t="shared" ca="1" si="7"/>
        <v>9.08</v>
      </c>
      <c r="L63" s="184">
        <f t="shared" ca="1" si="8"/>
        <v>0</v>
      </c>
      <c r="M63" s="185">
        <f t="shared" ca="1" si="9"/>
        <v>182.70000000000002</v>
      </c>
      <c r="N63" s="183">
        <f t="shared" ca="1" si="10"/>
        <v>139.99878410509029</v>
      </c>
      <c r="O63" s="184">
        <f t="shared" ca="1" si="11"/>
        <v>39.996690541871914</v>
      </c>
      <c r="P63" s="184">
        <f t="shared" ca="1" si="12"/>
        <v>9.4134253530377663</v>
      </c>
      <c r="Q63" s="184">
        <f t="shared" ca="1" si="13"/>
        <v>0</v>
      </c>
      <c r="R63" s="185">
        <f t="shared" ca="1" si="14"/>
        <v>189.40889999999996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189.40889999999999</v>
      </c>
      <c r="H64" s="186">
        <f t="shared" ca="1" si="2"/>
        <v>182.70382499999999</v>
      </c>
      <c r="I64" s="187">
        <f t="shared" ca="1" si="5"/>
        <v>135.04</v>
      </c>
      <c r="J64" s="184">
        <f t="shared" ca="1" si="6"/>
        <v>38.58</v>
      </c>
      <c r="K64" s="184">
        <f t="shared" ca="1" si="7"/>
        <v>9.08</v>
      </c>
      <c r="L64" s="184">
        <f t="shared" ca="1" si="8"/>
        <v>0</v>
      </c>
      <c r="M64" s="185">
        <f t="shared" ca="1" si="9"/>
        <v>182.70000000000002</v>
      </c>
      <c r="N64" s="183">
        <f t="shared" ca="1" si="10"/>
        <v>139.99878410509029</v>
      </c>
      <c r="O64" s="184">
        <f t="shared" ca="1" si="11"/>
        <v>39.996690541871914</v>
      </c>
      <c r="P64" s="184">
        <f t="shared" ca="1" si="12"/>
        <v>9.4134253530377663</v>
      </c>
      <c r="Q64" s="184">
        <f t="shared" ca="1" si="13"/>
        <v>0</v>
      </c>
      <c r="R64" s="185">
        <f t="shared" ca="1" si="14"/>
        <v>189.40889999999996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189.40889999999999</v>
      </c>
      <c r="H65" s="186">
        <f t="shared" ca="1" si="2"/>
        <v>182.70382499999999</v>
      </c>
      <c r="I65" s="187">
        <f t="shared" ca="1" si="5"/>
        <v>135.04</v>
      </c>
      <c r="J65" s="184">
        <f t="shared" ca="1" si="6"/>
        <v>38.58</v>
      </c>
      <c r="K65" s="184">
        <f t="shared" ca="1" si="7"/>
        <v>9.08</v>
      </c>
      <c r="L65" s="184">
        <f t="shared" ca="1" si="8"/>
        <v>0</v>
      </c>
      <c r="M65" s="185">
        <f t="shared" ca="1" si="9"/>
        <v>182.70000000000002</v>
      </c>
      <c r="N65" s="183">
        <f t="shared" ca="1" si="10"/>
        <v>139.99878410509029</v>
      </c>
      <c r="O65" s="184">
        <f t="shared" ca="1" si="11"/>
        <v>39.996690541871914</v>
      </c>
      <c r="P65" s="184">
        <f t="shared" ca="1" si="12"/>
        <v>9.4134253530377663</v>
      </c>
      <c r="Q65" s="184">
        <f t="shared" ca="1" si="13"/>
        <v>0</v>
      </c>
      <c r="R65" s="185">
        <f t="shared" ca="1" si="14"/>
        <v>189.40889999999996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189.40889999999999</v>
      </c>
      <c r="H66" s="186">
        <f t="shared" ca="1" si="2"/>
        <v>182.70382499999999</v>
      </c>
      <c r="I66" s="187">
        <f t="shared" ca="1" si="5"/>
        <v>135.04</v>
      </c>
      <c r="J66" s="184">
        <f t="shared" ca="1" si="6"/>
        <v>38.58</v>
      </c>
      <c r="K66" s="184">
        <f t="shared" ca="1" si="7"/>
        <v>9.08</v>
      </c>
      <c r="L66" s="184">
        <f t="shared" ca="1" si="8"/>
        <v>0</v>
      </c>
      <c r="M66" s="185">
        <f t="shared" ca="1" si="9"/>
        <v>182.70000000000002</v>
      </c>
      <c r="N66" s="183">
        <f t="shared" ca="1" si="10"/>
        <v>139.99878410509029</v>
      </c>
      <c r="O66" s="184">
        <f t="shared" ca="1" si="11"/>
        <v>39.996690541871914</v>
      </c>
      <c r="P66" s="184">
        <f t="shared" ca="1" si="12"/>
        <v>9.4134253530377663</v>
      </c>
      <c r="Q66" s="184">
        <f t="shared" ca="1" si="13"/>
        <v>0</v>
      </c>
      <c r="R66" s="185">
        <f t="shared" ca="1" si="14"/>
        <v>189.40889999999996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189.40889999999999</v>
      </c>
      <c r="H67" s="186">
        <f t="shared" ref="H67:H98" ca="1" si="17">INDIRECT("ISGS_Delhi_pp!" &amp; $V$3 &amp; X67)</f>
        <v>182.70382499999999</v>
      </c>
      <c r="I67" s="187">
        <f t="shared" ca="1" si="5"/>
        <v>135.04</v>
      </c>
      <c r="J67" s="184">
        <f t="shared" ca="1" si="6"/>
        <v>38.58</v>
      </c>
      <c r="K67" s="184">
        <f t="shared" ca="1" si="7"/>
        <v>9.08</v>
      </c>
      <c r="L67" s="184">
        <f t="shared" ca="1" si="8"/>
        <v>0</v>
      </c>
      <c r="M67" s="185">
        <f t="shared" ca="1" si="9"/>
        <v>182.70000000000002</v>
      </c>
      <c r="N67" s="183">
        <f t="shared" ca="1" si="10"/>
        <v>139.99878410509029</v>
      </c>
      <c r="O67" s="184">
        <f t="shared" ca="1" si="11"/>
        <v>39.996690541871914</v>
      </c>
      <c r="P67" s="184">
        <f t="shared" ca="1" si="12"/>
        <v>9.4134253530377663</v>
      </c>
      <c r="Q67" s="184">
        <f t="shared" ca="1" si="13"/>
        <v>0</v>
      </c>
      <c r="R67" s="185">
        <f t="shared" ca="1" si="14"/>
        <v>189.40889999999996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189.40889999999999</v>
      </c>
      <c r="H68" s="186">
        <f t="shared" ca="1" si="17"/>
        <v>182.70382499999999</v>
      </c>
      <c r="I68" s="187">
        <f t="shared" ref="I68:I98" ca="1" si="20">INDIRECT("BRPL_EOD!" &amp; $V$3 &amp; X68)</f>
        <v>135.04</v>
      </c>
      <c r="J68" s="184">
        <f t="shared" ref="J68:J98" ca="1" si="21">INDIRECT("BYPL_EOD!" &amp; $V$3 &amp; X68)</f>
        <v>38.58</v>
      </c>
      <c r="K68" s="184">
        <f t="shared" ref="K68:K98" ca="1" si="22">INDIRECT("TPDDL_EOD!" &amp; $V$3 &amp; X68)</f>
        <v>9.08</v>
      </c>
      <c r="L68" s="184">
        <f t="shared" ref="L68:L98" ca="1" si="23">INDIRECT("NDMC_EOD!" &amp; $V$3 &amp; X68)</f>
        <v>0</v>
      </c>
      <c r="M68" s="185">
        <f t="shared" ref="M68:M98" ca="1" si="24">SUM(I68:L68)</f>
        <v>182.70000000000002</v>
      </c>
      <c r="N68" s="183">
        <f t="shared" ref="N68:N98" ca="1" si="25">INDIRECT("BRPL_ISGS_exbus!" &amp; $V$3 &amp; X68)</f>
        <v>139.99878410509029</v>
      </c>
      <c r="O68" s="184">
        <f t="shared" ref="O68:O98" ca="1" si="26">INDIRECT("BYPL_ISGS_exbus!" &amp; $V$3 &amp; X68)</f>
        <v>39.996690541871914</v>
      </c>
      <c r="P68" s="184">
        <f t="shared" ref="P68:P98" ca="1" si="27">INDIRECT("TPDDL_ISGS_exbus!" &amp; $V$3 &amp; X68)</f>
        <v>9.4134253530377663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189.40889999999996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189.40889999999999</v>
      </c>
      <c r="H69" s="186">
        <f t="shared" ca="1" si="17"/>
        <v>182.70382499999999</v>
      </c>
      <c r="I69" s="187">
        <f t="shared" ca="1" si="20"/>
        <v>135.04</v>
      </c>
      <c r="J69" s="184">
        <f t="shared" ca="1" si="21"/>
        <v>38.58</v>
      </c>
      <c r="K69" s="184">
        <f t="shared" ca="1" si="22"/>
        <v>9.08</v>
      </c>
      <c r="L69" s="184">
        <f t="shared" ca="1" si="23"/>
        <v>0</v>
      </c>
      <c r="M69" s="185">
        <f t="shared" ca="1" si="24"/>
        <v>182.70000000000002</v>
      </c>
      <c r="N69" s="183">
        <f t="shared" ca="1" si="25"/>
        <v>139.99878410509029</v>
      </c>
      <c r="O69" s="184">
        <f t="shared" ca="1" si="26"/>
        <v>39.996690541871914</v>
      </c>
      <c r="P69" s="184">
        <f t="shared" ca="1" si="27"/>
        <v>9.4134253530377663</v>
      </c>
      <c r="Q69" s="184">
        <f t="shared" ca="1" si="28"/>
        <v>0</v>
      </c>
      <c r="R69" s="185">
        <f t="shared" ca="1" si="29"/>
        <v>189.40889999999996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189.40889999999999</v>
      </c>
      <c r="H70" s="186">
        <f t="shared" ca="1" si="17"/>
        <v>182.70382499999999</v>
      </c>
      <c r="I70" s="187">
        <f t="shared" ca="1" si="20"/>
        <v>135.04</v>
      </c>
      <c r="J70" s="184">
        <f t="shared" ca="1" si="21"/>
        <v>38.58</v>
      </c>
      <c r="K70" s="184">
        <f t="shared" ca="1" si="22"/>
        <v>9.08</v>
      </c>
      <c r="L70" s="184">
        <f t="shared" ca="1" si="23"/>
        <v>0</v>
      </c>
      <c r="M70" s="185">
        <f t="shared" ca="1" si="24"/>
        <v>182.70000000000002</v>
      </c>
      <c r="N70" s="183">
        <f t="shared" ca="1" si="25"/>
        <v>139.99878410509029</v>
      </c>
      <c r="O70" s="184">
        <f t="shared" ca="1" si="26"/>
        <v>39.996690541871914</v>
      </c>
      <c r="P70" s="184">
        <f t="shared" ca="1" si="27"/>
        <v>9.4134253530377663</v>
      </c>
      <c r="Q70" s="184">
        <f t="shared" ca="1" si="28"/>
        <v>0</v>
      </c>
      <c r="R70" s="185">
        <f t="shared" ca="1" si="29"/>
        <v>189.40889999999996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189.40889999999999</v>
      </c>
      <c r="H71" s="186">
        <f t="shared" ca="1" si="17"/>
        <v>182.70382499999999</v>
      </c>
      <c r="I71" s="187">
        <f t="shared" ca="1" si="20"/>
        <v>135.04</v>
      </c>
      <c r="J71" s="184">
        <f t="shared" ca="1" si="21"/>
        <v>38.58</v>
      </c>
      <c r="K71" s="184">
        <f t="shared" ca="1" si="22"/>
        <v>9.08</v>
      </c>
      <c r="L71" s="184">
        <f t="shared" ca="1" si="23"/>
        <v>0</v>
      </c>
      <c r="M71" s="185">
        <f t="shared" ca="1" si="24"/>
        <v>182.70000000000002</v>
      </c>
      <c r="N71" s="183">
        <f t="shared" ca="1" si="25"/>
        <v>139.99878410509029</v>
      </c>
      <c r="O71" s="184">
        <f t="shared" ca="1" si="26"/>
        <v>39.996690541871914</v>
      </c>
      <c r="P71" s="184">
        <f t="shared" ca="1" si="27"/>
        <v>9.4134253530377663</v>
      </c>
      <c r="Q71" s="184">
        <f t="shared" ca="1" si="28"/>
        <v>0</v>
      </c>
      <c r="R71" s="185">
        <f t="shared" ca="1" si="29"/>
        <v>189.40889999999996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189.40889999999999</v>
      </c>
      <c r="H72" s="186">
        <f t="shared" ca="1" si="17"/>
        <v>182.70382499999999</v>
      </c>
      <c r="I72" s="187">
        <f t="shared" ca="1" si="20"/>
        <v>135.04</v>
      </c>
      <c r="J72" s="184">
        <f t="shared" ca="1" si="21"/>
        <v>38.58</v>
      </c>
      <c r="K72" s="184">
        <f t="shared" ca="1" si="22"/>
        <v>9.08</v>
      </c>
      <c r="L72" s="184">
        <f t="shared" ca="1" si="23"/>
        <v>0</v>
      </c>
      <c r="M72" s="185">
        <f t="shared" ca="1" si="24"/>
        <v>182.70000000000002</v>
      </c>
      <c r="N72" s="183">
        <f t="shared" ca="1" si="25"/>
        <v>139.99878410509029</v>
      </c>
      <c r="O72" s="184">
        <f t="shared" ca="1" si="26"/>
        <v>39.996690541871914</v>
      </c>
      <c r="P72" s="184">
        <f t="shared" ca="1" si="27"/>
        <v>9.4134253530377663</v>
      </c>
      <c r="Q72" s="184">
        <f t="shared" ca="1" si="28"/>
        <v>0</v>
      </c>
      <c r="R72" s="185">
        <f t="shared" ca="1" si="29"/>
        <v>189.40889999999996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239.40889999999999</v>
      </c>
      <c r="H73" s="186">
        <f t="shared" ca="1" si="17"/>
        <v>230.93382500000001</v>
      </c>
      <c r="I73" s="187">
        <f t="shared" ca="1" si="20"/>
        <v>183.27</v>
      </c>
      <c r="J73" s="184">
        <f t="shared" ca="1" si="21"/>
        <v>38.58</v>
      </c>
      <c r="K73" s="184">
        <f t="shared" ca="1" si="22"/>
        <v>9.08</v>
      </c>
      <c r="L73" s="184">
        <f t="shared" ca="1" si="23"/>
        <v>0</v>
      </c>
      <c r="M73" s="185">
        <f t="shared" ca="1" si="24"/>
        <v>230.93000000000004</v>
      </c>
      <c r="N73" s="183">
        <f t="shared" ca="1" si="25"/>
        <v>189.99900014290046</v>
      </c>
      <c r="O73" s="184">
        <f t="shared" ca="1" si="26"/>
        <v>39.996515662754938</v>
      </c>
      <c r="P73" s="184">
        <f t="shared" ca="1" si="27"/>
        <v>9.4133841943446068</v>
      </c>
      <c r="Q73" s="184">
        <f t="shared" ca="1" si="28"/>
        <v>0</v>
      </c>
      <c r="R73" s="185">
        <f t="shared" ca="1" si="29"/>
        <v>239.40890000000002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289.40890000000002</v>
      </c>
      <c r="H74" s="186">
        <f t="shared" ca="1" si="17"/>
        <v>279.16382499999997</v>
      </c>
      <c r="I74" s="187">
        <f t="shared" ca="1" si="20"/>
        <v>231.5</v>
      </c>
      <c r="J74" s="184">
        <f t="shared" ca="1" si="21"/>
        <v>38.58</v>
      </c>
      <c r="K74" s="184">
        <f t="shared" ca="1" si="22"/>
        <v>9.08</v>
      </c>
      <c r="L74" s="184">
        <f t="shared" ca="1" si="23"/>
        <v>0</v>
      </c>
      <c r="M74" s="185">
        <f t="shared" ca="1" si="24"/>
        <v>279.15999999999997</v>
      </c>
      <c r="N74" s="183">
        <f t="shared" ca="1" si="25"/>
        <v>239.99914153173808</v>
      </c>
      <c r="O74" s="184">
        <f t="shared" ca="1" si="26"/>
        <v>39.996401210775183</v>
      </c>
      <c r="P74" s="184">
        <f t="shared" ca="1" si="27"/>
        <v>9.4133572574867461</v>
      </c>
      <c r="Q74" s="184">
        <f t="shared" ca="1" si="28"/>
        <v>0</v>
      </c>
      <c r="R74" s="185">
        <f t="shared" ca="1" si="29"/>
        <v>289.40889999999996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339.40890000000002</v>
      </c>
      <c r="H75" s="186">
        <f t="shared" ca="1" si="17"/>
        <v>327.39382499999999</v>
      </c>
      <c r="I75" s="187">
        <f t="shared" ca="1" si="20"/>
        <v>279.73</v>
      </c>
      <c r="J75" s="184">
        <f t="shared" ca="1" si="21"/>
        <v>38.58</v>
      </c>
      <c r="K75" s="184">
        <f t="shared" ca="1" si="22"/>
        <v>9.08</v>
      </c>
      <c r="L75" s="184">
        <f t="shared" ca="1" si="23"/>
        <v>0</v>
      </c>
      <c r="M75" s="185">
        <f t="shared" ca="1" si="24"/>
        <v>327.39</v>
      </c>
      <c r="N75" s="183">
        <f t="shared" ca="1" si="25"/>
        <v>289.99924126271424</v>
      </c>
      <c r="O75" s="184">
        <f t="shared" ca="1" si="26"/>
        <v>39.99632048016128</v>
      </c>
      <c r="P75" s="184">
        <f t="shared" ca="1" si="27"/>
        <v>9.4133382571245292</v>
      </c>
      <c r="Q75" s="184">
        <f t="shared" ca="1" si="28"/>
        <v>0</v>
      </c>
      <c r="R75" s="185">
        <f t="shared" ca="1" si="29"/>
        <v>339.40890000000002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374.71890000000002</v>
      </c>
      <c r="H76" s="186">
        <f t="shared" ca="1" si="17"/>
        <v>361.45385099999999</v>
      </c>
      <c r="I76" s="187">
        <f t="shared" ca="1" si="20"/>
        <v>313.79000000000002</v>
      </c>
      <c r="J76" s="184">
        <f t="shared" ca="1" si="21"/>
        <v>38.58</v>
      </c>
      <c r="K76" s="184">
        <f t="shared" ca="1" si="22"/>
        <v>9.08</v>
      </c>
      <c r="L76" s="184">
        <f t="shared" ca="1" si="23"/>
        <v>0</v>
      </c>
      <c r="M76" s="185">
        <f t="shared" ca="1" si="24"/>
        <v>361.45</v>
      </c>
      <c r="N76" s="183">
        <f t="shared" ca="1" si="25"/>
        <v>325.30929210402553</v>
      </c>
      <c r="O76" s="184">
        <f t="shared" ca="1" si="26"/>
        <v>39.996279324941206</v>
      </c>
      <c r="P76" s="184">
        <f t="shared" ca="1" si="27"/>
        <v>9.4133285710333379</v>
      </c>
      <c r="Q76" s="184">
        <f t="shared" ca="1" si="28"/>
        <v>0</v>
      </c>
      <c r="R76" s="185">
        <f t="shared" ca="1" si="29"/>
        <v>374.71890000000008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414.40890000000002</v>
      </c>
      <c r="H77" s="186">
        <f t="shared" ca="1" si="17"/>
        <v>399.73882500000002</v>
      </c>
      <c r="I77" s="187">
        <f t="shared" ca="1" si="20"/>
        <v>352.08</v>
      </c>
      <c r="J77" s="184">
        <f t="shared" ca="1" si="21"/>
        <v>38.58</v>
      </c>
      <c r="K77" s="184">
        <f t="shared" ca="1" si="22"/>
        <v>9.08</v>
      </c>
      <c r="L77" s="184">
        <f t="shared" ca="1" si="23"/>
        <v>0</v>
      </c>
      <c r="M77" s="185">
        <f t="shared" ca="1" si="24"/>
        <v>399.73999999999995</v>
      </c>
      <c r="N77" s="183">
        <f t="shared" ca="1" si="25"/>
        <v>364.99996375644167</v>
      </c>
      <c r="O77" s="184">
        <f t="shared" ca="1" si="26"/>
        <v>39.995735633161559</v>
      </c>
      <c r="P77" s="184">
        <f t="shared" ca="1" si="27"/>
        <v>9.4132006103967569</v>
      </c>
      <c r="Q77" s="184">
        <f t="shared" ca="1" si="28"/>
        <v>0</v>
      </c>
      <c r="R77" s="185">
        <f t="shared" ca="1" si="29"/>
        <v>414.40890000000002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439.40890000000002</v>
      </c>
      <c r="H78" s="186">
        <f t="shared" ca="1" si="17"/>
        <v>423.85382499999997</v>
      </c>
      <c r="I78" s="187">
        <f t="shared" ca="1" si="20"/>
        <v>376.19</v>
      </c>
      <c r="J78" s="184">
        <f t="shared" ca="1" si="21"/>
        <v>38.58</v>
      </c>
      <c r="K78" s="184">
        <f t="shared" ca="1" si="22"/>
        <v>9.08</v>
      </c>
      <c r="L78" s="184">
        <f t="shared" ca="1" si="23"/>
        <v>0</v>
      </c>
      <c r="M78" s="185">
        <f t="shared" ca="1" si="24"/>
        <v>423.84999999999997</v>
      </c>
      <c r="N78" s="183">
        <f t="shared" ca="1" si="25"/>
        <v>389.99937263418661</v>
      </c>
      <c r="O78" s="184">
        <f t="shared" ca="1" si="26"/>
        <v>39.996214137076791</v>
      </c>
      <c r="P78" s="184">
        <f t="shared" ca="1" si="27"/>
        <v>9.4133132287365804</v>
      </c>
      <c r="Q78" s="184">
        <f t="shared" ca="1" si="28"/>
        <v>0</v>
      </c>
      <c r="R78" s="185">
        <f t="shared" ca="1" si="29"/>
        <v>439.40889999999996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531.34059500000001</v>
      </c>
      <c r="H79" s="186">
        <f t="shared" ca="1" si="17"/>
        <v>512.53113800000006</v>
      </c>
      <c r="I79" s="187">
        <f t="shared" ca="1" si="20"/>
        <v>369.35</v>
      </c>
      <c r="J79" s="184">
        <f t="shared" ca="1" si="21"/>
        <v>135.44999999999999</v>
      </c>
      <c r="K79" s="184">
        <f t="shared" ca="1" si="22"/>
        <v>7.72</v>
      </c>
      <c r="L79" s="184">
        <f t="shared" ca="1" si="23"/>
        <v>0</v>
      </c>
      <c r="M79" s="185">
        <f t="shared" ca="1" si="24"/>
        <v>512.52</v>
      </c>
      <c r="N79" s="183">
        <f t="shared" ca="1" si="25"/>
        <v>382.91315219552416</v>
      </c>
      <c r="O79" s="184">
        <f t="shared" ca="1" si="26"/>
        <v>140.42395144140716</v>
      </c>
      <c r="P79" s="184">
        <f t="shared" ca="1" si="27"/>
        <v>8.0034913630687576</v>
      </c>
      <c r="Q79" s="184">
        <f t="shared" ca="1" si="28"/>
        <v>0</v>
      </c>
      <c r="R79" s="185">
        <f t="shared" ca="1" si="29"/>
        <v>531.34059500000001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646.40869399999997</v>
      </c>
      <c r="H80" s="186">
        <f t="shared" ca="1" si="17"/>
        <v>623.52582600000005</v>
      </c>
      <c r="I80" s="187">
        <f t="shared" ca="1" si="20"/>
        <v>456.05</v>
      </c>
      <c r="J80" s="184">
        <f t="shared" ca="1" si="21"/>
        <v>158.44999999999999</v>
      </c>
      <c r="K80" s="184">
        <f t="shared" ca="1" si="22"/>
        <v>9.0299999999999994</v>
      </c>
      <c r="L80" s="184">
        <f t="shared" ca="1" si="23"/>
        <v>0</v>
      </c>
      <c r="M80" s="185">
        <f t="shared" ca="1" si="24"/>
        <v>623.53</v>
      </c>
      <c r="N80" s="183">
        <f t="shared" ca="1" si="25"/>
        <v>472.78348258896926</v>
      </c>
      <c r="O80" s="184">
        <f t="shared" ca="1" si="26"/>
        <v>164.26388075040492</v>
      </c>
      <c r="P80" s="184">
        <f t="shared" ca="1" si="27"/>
        <v>9.3613306606257911</v>
      </c>
      <c r="Q80" s="184">
        <f t="shared" ca="1" si="28"/>
        <v>0</v>
      </c>
      <c r="R80" s="185">
        <f t="shared" ca="1" si="29"/>
        <v>646.40869399999997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649.44209999999998</v>
      </c>
      <c r="H81" s="186">
        <f t="shared" ca="1" si="17"/>
        <v>626.45185000000004</v>
      </c>
      <c r="I81" s="187">
        <f t="shared" ca="1" si="20"/>
        <v>458.18</v>
      </c>
      <c r="J81" s="184">
        <f t="shared" ca="1" si="21"/>
        <v>159.19</v>
      </c>
      <c r="K81" s="184">
        <f t="shared" ca="1" si="22"/>
        <v>9.08</v>
      </c>
      <c r="L81" s="184">
        <f t="shared" ca="1" si="23"/>
        <v>0</v>
      </c>
      <c r="M81" s="185">
        <f t="shared" ca="1" si="24"/>
        <v>626.45000000000005</v>
      </c>
      <c r="N81" s="183">
        <f t="shared" ca="1" si="25"/>
        <v>474.99621897677389</v>
      </c>
      <c r="O81" s="184">
        <f t="shared" ca="1" si="26"/>
        <v>165.03262494851944</v>
      </c>
      <c r="P81" s="184">
        <f t="shared" ca="1" si="27"/>
        <v>9.4132560747066805</v>
      </c>
      <c r="Q81" s="184">
        <f t="shared" ca="1" si="28"/>
        <v>0</v>
      </c>
      <c r="R81" s="185">
        <f t="shared" ca="1" si="29"/>
        <v>649.44209999999998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649.44209999999998</v>
      </c>
      <c r="H82" s="186">
        <f t="shared" ca="1" si="17"/>
        <v>626.45185000000004</v>
      </c>
      <c r="I82" s="187">
        <f t="shared" ca="1" si="20"/>
        <v>458.18</v>
      </c>
      <c r="J82" s="184">
        <f t="shared" ca="1" si="21"/>
        <v>159.19</v>
      </c>
      <c r="K82" s="184">
        <f t="shared" ca="1" si="22"/>
        <v>9.08</v>
      </c>
      <c r="L82" s="184">
        <f t="shared" ca="1" si="23"/>
        <v>0</v>
      </c>
      <c r="M82" s="185">
        <f t="shared" ca="1" si="24"/>
        <v>626.45000000000005</v>
      </c>
      <c r="N82" s="183">
        <f t="shared" ca="1" si="25"/>
        <v>474.99621897677389</v>
      </c>
      <c r="O82" s="184">
        <f t="shared" ca="1" si="26"/>
        <v>165.03262494851944</v>
      </c>
      <c r="P82" s="184">
        <f t="shared" ca="1" si="27"/>
        <v>9.4132560747066805</v>
      </c>
      <c r="Q82" s="184">
        <f t="shared" ca="1" si="28"/>
        <v>0</v>
      </c>
      <c r="R82" s="185">
        <f t="shared" ca="1" si="29"/>
        <v>649.44209999999998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686.77995799999997</v>
      </c>
      <c r="H83" s="186">
        <f t="shared" ca="1" si="17"/>
        <v>662.46794699999998</v>
      </c>
      <c r="I83" s="187">
        <f t="shared" ca="1" si="20"/>
        <v>494.2</v>
      </c>
      <c r="J83" s="184">
        <f t="shared" ca="1" si="21"/>
        <v>159.19</v>
      </c>
      <c r="K83" s="184">
        <f t="shared" ca="1" si="22"/>
        <v>9.08</v>
      </c>
      <c r="L83" s="184">
        <f t="shared" ca="1" si="23"/>
        <v>0</v>
      </c>
      <c r="M83" s="185">
        <f t="shared" ca="1" si="24"/>
        <v>662.47</v>
      </c>
      <c r="N83" s="183">
        <f t="shared" ca="1" si="25"/>
        <v>512.33513252464263</v>
      </c>
      <c r="O83" s="184">
        <f t="shared" ca="1" si="26"/>
        <v>165.03162635895967</v>
      </c>
      <c r="P83" s="184">
        <f t="shared" ca="1" si="27"/>
        <v>9.413199116397724</v>
      </c>
      <c r="Q83" s="184">
        <f t="shared" ca="1" si="28"/>
        <v>0</v>
      </c>
      <c r="R83" s="185">
        <f t="shared" ca="1" si="29"/>
        <v>686.77995800000008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686.77995799999997</v>
      </c>
      <c r="H84" s="186">
        <f t="shared" ca="1" si="17"/>
        <v>662.46794699999998</v>
      </c>
      <c r="I84" s="187">
        <f t="shared" ca="1" si="20"/>
        <v>494.2</v>
      </c>
      <c r="J84" s="184">
        <f t="shared" ca="1" si="21"/>
        <v>159.19</v>
      </c>
      <c r="K84" s="184">
        <f t="shared" ca="1" si="22"/>
        <v>9.08</v>
      </c>
      <c r="L84" s="184">
        <f t="shared" ca="1" si="23"/>
        <v>0</v>
      </c>
      <c r="M84" s="185">
        <f t="shared" ca="1" si="24"/>
        <v>662.47</v>
      </c>
      <c r="N84" s="183">
        <f t="shared" ca="1" si="25"/>
        <v>512.33513252464263</v>
      </c>
      <c r="O84" s="184">
        <f t="shared" ca="1" si="26"/>
        <v>165.03162635895967</v>
      </c>
      <c r="P84" s="184">
        <f t="shared" ca="1" si="27"/>
        <v>9.413199116397724</v>
      </c>
      <c r="Q84" s="184">
        <f t="shared" ca="1" si="28"/>
        <v>0</v>
      </c>
      <c r="R84" s="185">
        <f t="shared" ca="1" si="29"/>
        <v>686.77995800000008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686.77995799999997</v>
      </c>
      <c r="H85" s="186">
        <f t="shared" ca="1" si="17"/>
        <v>662.46794699999998</v>
      </c>
      <c r="I85" s="187">
        <f t="shared" ca="1" si="20"/>
        <v>494.2</v>
      </c>
      <c r="J85" s="184">
        <f t="shared" ca="1" si="21"/>
        <v>159.19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662.47</v>
      </c>
      <c r="N85" s="183">
        <f t="shared" ca="1" si="25"/>
        <v>512.33513252464263</v>
      </c>
      <c r="O85" s="184">
        <f t="shared" ca="1" si="26"/>
        <v>165.03162635895967</v>
      </c>
      <c r="P85" s="184">
        <f t="shared" ca="1" si="27"/>
        <v>9.413199116397724</v>
      </c>
      <c r="Q85" s="184">
        <f t="shared" ca="1" si="28"/>
        <v>0</v>
      </c>
      <c r="R85" s="185">
        <f t="shared" ca="1" si="29"/>
        <v>686.77995800000008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686.77995799999997</v>
      </c>
      <c r="H86" s="186">
        <f t="shared" ca="1" si="17"/>
        <v>662.46794699999998</v>
      </c>
      <c r="I86" s="187">
        <f t="shared" ca="1" si="20"/>
        <v>494.2</v>
      </c>
      <c r="J86" s="184">
        <f t="shared" ca="1" si="21"/>
        <v>159.19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662.47</v>
      </c>
      <c r="N86" s="183">
        <f t="shared" ca="1" si="25"/>
        <v>512.33513252464263</v>
      </c>
      <c r="O86" s="184">
        <f t="shared" ca="1" si="26"/>
        <v>165.03162635895967</v>
      </c>
      <c r="P86" s="184">
        <f t="shared" ca="1" si="27"/>
        <v>9.413199116397724</v>
      </c>
      <c r="Q86" s="184">
        <f t="shared" ca="1" si="28"/>
        <v>0</v>
      </c>
      <c r="R86" s="185">
        <f t="shared" ca="1" si="29"/>
        <v>686.77995800000008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601.74680000000001</v>
      </c>
      <c r="H87" s="186">
        <f t="shared" ca="1" si="17"/>
        <v>580.44496300000003</v>
      </c>
      <c r="I87" s="187">
        <f t="shared" ca="1" si="20"/>
        <v>494.2</v>
      </c>
      <c r="J87" s="184">
        <f t="shared" ca="1" si="21"/>
        <v>77.17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580.45000000000005</v>
      </c>
      <c r="N87" s="183">
        <f t="shared" ca="1" si="25"/>
        <v>512.33227420105095</v>
      </c>
      <c r="O87" s="184">
        <f t="shared" ca="1" si="26"/>
        <v>80.001379198897411</v>
      </c>
      <c r="P87" s="184">
        <f t="shared" ca="1" si="27"/>
        <v>9.4131466000516859</v>
      </c>
      <c r="Q87" s="184">
        <f t="shared" ca="1" si="28"/>
        <v>0</v>
      </c>
      <c r="R87" s="185">
        <f t="shared" ca="1" si="29"/>
        <v>601.74680000000012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601.74680000000001</v>
      </c>
      <c r="H88" s="186">
        <f t="shared" ca="1" si="17"/>
        <v>580.44496300000003</v>
      </c>
      <c r="I88" s="187">
        <f t="shared" ca="1" si="20"/>
        <v>494.2</v>
      </c>
      <c r="J88" s="184">
        <f t="shared" ca="1" si="21"/>
        <v>77.17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580.45000000000005</v>
      </c>
      <c r="N88" s="183">
        <f t="shared" ca="1" si="25"/>
        <v>512.33227420105095</v>
      </c>
      <c r="O88" s="184">
        <f t="shared" ca="1" si="26"/>
        <v>80.001379198897411</v>
      </c>
      <c r="P88" s="184">
        <f t="shared" ca="1" si="27"/>
        <v>9.4131466000516859</v>
      </c>
      <c r="Q88" s="184">
        <f t="shared" ca="1" si="28"/>
        <v>0</v>
      </c>
      <c r="R88" s="185">
        <f t="shared" ca="1" si="29"/>
        <v>601.74680000000012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636.74680000000001</v>
      </c>
      <c r="H89" s="186">
        <f t="shared" ca="1" si="17"/>
        <v>614.205963</v>
      </c>
      <c r="I89" s="187">
        <f t="shared" ca="1" si="20"/>
        <v>494.2</v>
      </c>
      <c r="J89" s="184">
        <f t="shared" ca="1" si="21"/>
        <v>110.93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614.21</v>
      </c>
      <c r="N89" s="183">
        <f t="shared" ca="1" si="25"/>
        <v>512.33335269696045</v>
      </c>
      <c r="O89" s="184">
        <f t="shared" ca="1" si="26"/>
        <v>115.00028088764432</v>
      </c>
      <c r="P89" s="184">
        <f t="shared" ca="1" si="27"/>
        <v>9.4131664153953878</v>
      </c>
      <c r="Q89" s="184">
        <f t="shared" ca="1" si="28"/>
        <v>0</v>
      </c>
      <c r="R89" s="185">
        <f t="shared" ca="1" si="29"/>
        <v>636.74680000000012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636.74680000000001</v>
      </c>
      <c r="H90" s="186">
        <f t="shared" ca="1" si="17"/>
        <v>614.205963</v>
      </c>
      <c r="I90" s="187">
        <f t="shared" ca="1" si="20"/>
        <v>494.2</v>
      </c>
      <c r="J90" s="184">
        <f t="shared" ca="1" si="21"/>
        <v>110.93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614.21</v>
      </c>
      <c r="N90" s="183">
        <f t="shared" ca="1" si="25"/>
        <v>512.33335269696045</v>
      </c>
      <c r="O90" s="184">
        <f t="shared" ca="1" si="26"/>
        <v>115.00028088764432</v>
      </c>
      <c r="P90" s="184">
        <f t="shared" ca="1" si="27"/>
        <v>9.4131664153953878</v>
      </c>
      <c r="Q90" s="184">
        <f t="shared" ca="1" si="28"/>
        <v>0</v>
      </c>
      <c r="R90" s="185">
        <f t="shared" ca="1" si="29"/>
        <v>636.74680000000012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636.74680000000001</v>
      </c>
      <c r="H91" s="186">
        <f t="shared" ca="1" si="17"/>
        <v>614.205963</v>
      </c>
      <c r="I91" s="187">
        <f t="shared" ca="1" si="20"/>
        <v>494.2</v>
      </c>
      <c r="J91" s="184">
        <f t="shared" ca="1" si="21"/>
        <v>110.93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614.21</v>
      </c>
      <c r="N91" s="183">
        <f t="shared" ca="1" si="25"/>
        <v>512.33335269696045</v>
      </c>
      <c r="O91" s="184">
        <f t="shared" ca="1" si="26"/>
        <v>115.00028088764432</v>
      </c>
      <c r="P91" s="184">
        <f t="shared" ca="1" si="27"/>
        <v>9.4131664153953878</v>
      </c>
      <c r="Q91" s="184">
        <f t="shared" ca="1" si="28"/>
        <v>0</v>
      </c>
      <c r="R91" s="185">
        <f t="shared" ca="1" si="29"/>
        <v>636.74680000000012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636.74680000000001</v>
      </c>
      <c r="H92" s="186">
        <f t="shared" ca="1" si="17"/>
        <v>614.205963</v>
      </c>
      <c r="I92" s="187">
        <f t="shared" ca="1" si="20"/>
        <v>494.2</v>
      </c>
      <c r="J92" s="184">
        <f t="shared" ca="1" si="21"/>
        <v>110.93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614.21</v>
      </c>
      <c r="N92" s="183">
        <f t="shared" ca="1" si="25"/>
        <v>512.33335269696045</v>
      </c>
      <c r="O92" s="184">
        <f t="shared" ca="1" si="26"/>
        <v>115.00028088764432</v>
      </c>
      <c r="P92" s="184">
        <f t="shared" ca="1" si="27"/>
        <v>9.4131664153953878</v>
      </c>
      <c r="Q92" s="184">
        <f t="shared" ca="1" si="28"/>
        <v>0</v>
      </c>
      <c r="R92" s="185">
        <f t="shared" ca="1" si="29"/>
        <v>636.74680000000012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686.77995799999997</v>
      </c>
      <c r="H93" s="186">
        <f t="shared" ca="1" si="17"/>
        <v>662.46794699999998</v>
      </c>
      <c r="I93" s="187">
        <f t="shared" ca="1" si="20"/>
        <v>494.2</v>
      </c>
      <c r="J93" s="184">
        <f t="shared" ca="1" si="21"/>
        <v>159.19</v>
      </c>
      <c r="K93" s="184">
        <f t="shared" ca="1" si="22"/>
        <v>9.08</v>
      </c>
      <c r="L93" s="184">
        <f t="shared" ca="1" si="23"/>
        <v>0</v>
      </c>
      <c r="M93" s="185">
        <f t="shared" ca="1" si="24"/>
        <v>662.47</v>
      </c>
      <c r="N93" s="183">
        <f t="shared" ca="1" si="25"/>
        <v>512.33513252464263</v>
      </c>
      <c r="O93" s="184">
        <f t="shared" ca="1" si="26"/>
        <v>165.03162635895967</v>
      </c>
      <c r="P93" s="184">
        <f t="shared" ca="1" si="27"/>
        <v>9.413199116397724</v>
      </c>
      <c r="Q93" s="184">
        <f t="shared" ca="1" si="28"/>
        <v>0</v>
      </c>
      <c r="R93" s="185">
        <f t="shared" ca="1" si="29"/>
        <v>686.77995800000008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686.77995799999997</v>
      </c>
      <c r="H94" s="186">
        <f t="shared" ca="1" si="17"/>
        <v>662.46794699999998</v>
      </c>
      <c r="I94" s="187">
        <f t="shared" ca="1" si="20"/>
        <v>494.2</v>
      </c>
      <c r="J94" s="184">
        <f t="shared" ca="1" si="21"/>
        <v>159.19</v>
      </c>
      <c r="K94" s="184">
        <f t="shared" ca="1" si="22"/>
        <v>9.08</v>
      </c>
      <c r="L94" s="184">
        <f t="shared" ca="1" si="23"/>
        <v>0</v>
      </c>
      <c r="M94" s="185">
        <f t="shared" ca="1" si="24"/>
        <v>662.47</v>
      </c>
      <c r="N94" s="183">
        <f t="shared" ca="1" si="25"/>
        <v>512.33513252464263</v>
      </c>
      <c r="O94" s="184">
        <f t="shared" ca="1" si="26"/>
        <v>165.03162635895967</v>
      </c>
      <c r="P94" s="184">
        <f t="shared" ca="1" si="27"/>
        <v>9.413199116397724</v>
      </c>
      <c r="Q94" s="184">
        <f t="shared" ca="1" si="28"/>
        <v>0</v>
      </c>
      <c r="R94" s="185">
        <f t="shared" ca="1" si="29"/>
        <v>686.77995800000008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686.77995799999997</v>
      </c>
      <c r="H95" s="186">
        <f t="shared" ca="1" si="17"/>
        <v>662.46794699999998</v>
      </c>
      <c r="I95" s="187">
        <f t="shared" ca="1" si="20"/>
        <v>494.2</v>
      </c>
      <c r="J95" s="184">
        <f t="shared" ca="1" si="21"/>
        <v>159.19</v>
      </c>
      <c r="K95" s="184">
        <f t="shared" ca="1" si="22"/>
        <v>9.08</v>
      </c>
      <c r="L95" s="184">
        <f t="shared" ca="1" si="23"/>
        <v>0</v>
      </c>
      <c r="M95" s="185">
        <f t="shared" ca="1" si="24"/>
        <v>662.47</v>
      </c>
      <c r="N95" s="183">
        <f t="shared" ca="1" si="25"/>
        <v>512.33513252464263</v>
      </c>
      <c r="O95" s="184">
        <f t="shared" ca="1" si="26"/>
        <v>165.03162635895967</v>
      </c>
      <c r="P95" s="184">
        <f t="shared" ca="1" si="27"/>
        <v>9.413199116397724</v>
      </c>
      <c r="Q95" s="184">
        <f t="shared" ca="1" si="28"/>
        <v>0</v>
      </c>
      <c r="R95" s="185">
        <f t="shared" ca="1" si="29"/>
        <v>686.77995800000008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686.77995799999997</v>
      </c>
      <c r="H96" s="186">
        <f t="shared" ca="1" si="17"/>
        <v>662.46794699999998</v>
      </c>
      <c r="I96" s="187">
        <f t="shared" ca="1" si="20"/>
        <v>494.2</v>
      </c>
      <c r="J96" s="184">
        <f t="shared" ca="1" si="21"/>
        <v>159.19</v>
      </c>
      <c r="K96" s="184">
        <f t="shared" ca="1" si="22"/>
        <v>9.08</v>
      </c>
      <c r="L96" s="184">
        <f t="shared" ca="1" si="23"/>
        <v>0</v>
      </c>
      <c r="M96" s="185">
        <f t="shared" ca="1" si="24"/>
        <v>662.47</v>
      </c>
      <c r="N96" s="183">
        <f t="shared" ca="1" si="25"/>
        <v>512.33513252464263</v>
      </c>
      <c r="O96" s="184">
        <f t="shared" ca="1" si="26"/>
        <v>165.03162635895967</v>
      </c>
      <c r="P96" s="184">
        <f t="shared" ca="1" si="27"/>
        <v>9.413199116397724</v>
      </c>
      <c r="Q96" s="184">
        <f t="shared" ca="1" si="28"/>
        <v>0</v>
      </c>
      <c r="R96" s="185">
        <f t="shared" ca="1" si="29"/>
        <v>686.77995800000008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686.77995799999997</v>
      </c>
      <c r="H97" s="186">
        <f t="shared" ca="1" si="17"/>
        <v>662.46794699999998</v>
      </c>
      <c r="I97" s="187">
        <f t="shared" ca="1" si="20"/>
        <v>494.2</v>
      </c>
      <c r="J97" s="184">
        <f t="shared" ca="1" si="21"/>
        <v>159.19</v>
      </c>
      <c r="K97" s="184">
        <f t="shared" ca="1" si="22"/>
        <v>9.08</v>
      </c>
      <c r="L97" s="184">
        <f t="shared" ca="1" si="23"/>
        <v>0</v>
      </c>
      <c r="M97" s="185">
        <f t="shared" ca="1" si="24"/>
        <v>662.47</v>
      </c>
      <c r="N97" s="183">
        <f t="shared" ca="1" si="25"/>
        <v>512.33513252464263</v>
      </c>
      <c r="O97" s="184">
        <f t="shared" ca="1" si="26"/>
        <v>165.03162635895967</v>
      </c>
      <c r="P97" s="184">
        <f t="shared" ca="1" si="27"/>
        <v>9.413199116397724</v>
      </c>
      <c r="Q97" s="184">
        <f t="shared" ca="1" si="28"/>
        <v>0</v>
      </c>
      <c r="R97" s="185">
        <f t="shared" ca="1" si="29"/>
        <v>686.77995800000008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686.77995799999997</v>
      </c>
      <c r="H98" s="191">
        <f t="shared" ca="1" si="17"/>
        <v>662.46794699999998</v>
      </c>
      <c r="I98" s="192">
        <f t="shared" ca="1" si="20"/>
        <v>494.2</v>
      </c>
      <c r="J98" s="189">
        <f t="shared" ca="1" si="21"/>
        <v>159.19</v>
      </c>
      <c r="K98" s="189">
        <f t="shared" ca="1" si="22"/>
        <v>9.08</v>
      </c>
      <c r="L98" s="189">
        <f t="shared" ca="1" si="23"/>
        <v>0</v>
      </c>
      <c r="M98" s="190">
        <f t="shared" ca="1" si="24"/>
        <v>662.47</v>
      </c>
      <c r="N98" s="188">
        <f t="shared" ca="1" si="25"/>
        <v>512.33513252464263</v>
      </c>
      <c r="O98" s="189">
        <f t="shared" ca="1" si="26"/>
        <v>165.03162635895967</v>
      </c>
      <c r="P98" s="189">
        <f t="shared" ca="1" si="27"/>
        <v>9.413199116397724</v>
      </c>
      <c r="Q98" s="189">
        <f t="shared" ca="1" si="28"/>
        <v>0</v>
      </c>
      <c r="R98" s="190">
        <f t="shared" ca="1" si="29"/>
        <v>686.77995800000008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8.1654229482499971</v>
      </c>
      <c r="H99" s="59">
        <f t="shared" ca="1" si="30"/>
        <v>7.8763669752500043</v>
      </c>
      <c r="I99" s="175">
        <f t="shared" ca="1" si="30"/>
        <v>5.9274625000000043</v>
      </c>
      <c r="J99" s="54">
        <f t="shared" ca="1" si="30"/>
        <v>1.7728824999999986</v>
      </c>
      <c r="K99" s="54">
        <f t="shared" ca="1" si="30"/>
        <v>0.17598000000000005</v>
      </c>
      <c r="L99" s="54">
        <f t="shared" ca="1" si="30"/>
        <v>0</v>
      </c>
      <c r="M99" s="55">
        <f t="shared" ca="1" si="30"/>
        <v>7.8763250000000022</v>
      </c>
      <c r="N99" s="56">
        <f t="shared" ca="1" si="30"/>
        <v>6.1450278951635804</v>
      </c>
      <c r="O99" s="54">
        <f t="shared" ca="1" si="30"/>
        <v>1.8379551039550244</v>
      </c>
      <c r="P99" s="54">
        <f t="shared" ca="1" si="30"/>
        <v>0.18243994913139397</v>
      </c>
      <c r="Q99" s="54">
        <f t="shared" ca="1" si="30"/>
        <v>0</v>
      </c>
      <c r="R99" s="55">
        <f t="shared" ca="1" si="30"/>
        <v>8.1654229482499971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45123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45123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45123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2023-08-01T10:54:19Z</dcterms:modified>
</cp:coreProperties>
</file>